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C\Documents\01 Osbaldo Medina\Avance de Gestion Financiera\2025\2do Trimestre\"/>
    </mc:Choice>
  </mc:AlternateContent>
  <bookViews>
    <workbookView xWindow="0" yWindow="0" windowWidth="28800" windowHeight="12315" activeTab="1"/>
  </bookViews>
  <sheets>
    <sheet name="1er Trim" sheetId="2" r:id="rId1"/>
    <sheet name="2er Trim" sheetId="1" r:id="rId2"/>
  </sheets>
  <definedNames>
    <definedName name="_xlnm.Print_Area" localSheetId="1">'2er Trim'!$A$1:$M$58</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37" i="1" l="1"/>
  <c r="H36" i="1"/>
  <c r="L15" i="1"/>
  <c r="K38" i="1"/>
  <c r="K36" i="1"/>
  <c r="K18" i="1"/>
  <c r="K17" i="1"/>
  <c r="K16" i="1"/>
  <c r="K14" i="1"/>
  <c r="K13" i="1"/>
  <c r="K12" i="1"/>
  <c r="K15" i="1"/>
  <c r="H38" i="1"/>
  <c r="H37" i="1"/>
  <c r="H18" i="1"/>
  <c r="H17" i="1"/>
  <c r="H16" i="1"/>
  <c r="H15" i="1"/>
  <c r="H14" i="1"/>
  <c r="H13" i="1"/>
  <c r="H12" i="1"/>
  <c r="L38" i="1"/>
  <c r="L37" i="1"/>
  <c r="L36" i="1"/>
  <c r="L18" i="1"/>
  <c r="L17" i="1"/>
  <c r="L16" i="1"/>
  <c r="L14" i="1"/>
  <c r="L13" i="1"/>
  <c r="L12" i="1"/>
</calcChain>
</file>

<file path=xl/comments1.xml><?xml version="1.0" encoding="utf-8"?>
<comments xmlns="http://schemas.openxmlformats.org/spreadsheetml/2006/main">
  <authors>
    <author>PC</author>
  </authors>
  <commentList>
    <comment ref="G12" authorId="0" shapeId="0">
      <text>
        <r>
          <rPr>
            <b/>
            <sz val="9"/>
            <color indexed="81"/>
            <rFont val="Tahoma"/>
            <family val="2"/>
          </rPr>
          <t>PC:</t>
        </r>
        <r>
          <rPr>
            <sz val="9"/>
            <color indexed="81"/>
            <rFont val="Tahoma"/>
            <family val="2"/>
          </rPr>
          <t xml:space="preserve">
Realizados en el trimestre</t>
        </r>
      </text>
    </comment>
    <comment ref="I12" authorId="0" shapeId="0">
      <text>
        <r>
          <rPr>
            <b/>
            <sz val="9"/>
            <color indexed="81"/>
            <rFont val="Tahoma"/>
            <family val="2"/>
          </rPr>
          <t>PC:</t>
        </r>
        <r>
          <rPr>
            <sz val="9"/>
            <color indexed="81"/>
            <rFont val="Tahoma"/>
            <family val="2"/>
          </rPr>
          <t xml:space="preserve">
Programados en el trimestre</t>
        </r>
      </text>
    </comment>
    <comment ref="J12" authorId="0" shapeId="0">
      <text>
        <r>
          <rPr>
            <b/>
            <sz val="9"/>
            <color indexed="81"/>
            <rFont val="Tahoma"/>
            <family val="2"/>
          </rPr>
          <t>PC:</t>
        </r>
        <r>
          <rPr>
            <sz val="9"/>
            <color indexed="81"/>
            <rFont val="Tahoma"/>
            <family val="2"/>
          </rPr>
          <t xml:space="preserve">
Realzados en el trimestre</t>
        </r>
      </text>
    </comment>
    <comment ref="P12" authorId="0" shapeId="0">
      <text>
        <r>
          <rPr>
            <b/>
            <sz val="9"/>
            <color indexed="81"/>
            <rFont val="Tahoma"/>
            <family val="2"/>
          </rPr>
          <t>PC:</t>
        </r>
        <r>
          <rPr>
            <sz val="9"/>
            <color indexed="81"/>
            <rFont val="Tahoma"/>
            <family val="2"/>
          </rPr>
          <t xml:space="preserve">
REALIZADOS POR MES
</t>
        </r>
      </text>
    </comment>
    <comment ref="T12" authorId="0" shapeId="0">
      <text>
        <r>
          <rPr>
            <b/>
            <sz val="9"/>
            <color indexed="81"/>
            <rFont val="Tahoma"/>
            <family val="2"/>
          </rPr>
          <t>PC:</t>
        </r>
        <r>
          <rPr>
            <sz val="9"/>
            <color indexed="81"/>
            <rFont val="Tahoma"/>
            <family val="2"/>
          </rPr>
          <t xml:space="preserve">
Total Anual Programado</t>
        </r>
      </text>
    </comment>
  </commentList>
</comments>
</file>

<file path=xl/sharedStrings.xml><?xml version="1.0" encoding="utf-8"?>
<sst xmlns="http://schemas.openxmlformats.org/spreadsheetml/2006/main" count="197" uniqueCount="88">
  <si>
    <t xml:space="preserve"> </t>
  </si>
  <si>
    <t>Anexo 13</t>
  </si>
  <si>
    <t>INDICADORES ESTRATEGICOS</t>
  </si>
  <si>
    <t xml:space="preserve">INFORME DE AVANCE DE GESTIÓN </t>
  </si>
  <si>
    <t>FINANCIERA</t>
  </si>
  <si>
    <t>Ente Fiscalizado:</t>
  </si>
  <si>
    <t>ORGANISMO OPERADOR DE AGUA DEL MUNICIPIO DE SAN FRANCISCO DE LOS ROMO</t>
  </si>
  <si>
    <t>Período:</t>
  </si>
  <si>
    <t xml:space="preserve">Indicador </t>
  </si>
  <si>
    <t>Descripción</t>
  </si>
  <si>
    <t>Tipo de Indicador</t>
  </si>
  <si>
    <t>Dimensión a medir</t>
  </si>
  <si>
    <t>Unidad de Medida</t>
  </si>
  <si>
    <t>Valor de la Meta</t>
  </si>
  <si>
    <t>Avance de la Meta</t>
  </si>
  <si>
    <t>Absoluto</t>
  </si>
  <si>
    <t>Relativo</t>
  </si>
  <si>
    <t>Programado</t>
  </si>
  <si>
    <t>Realizado</t>
  </si>
  <si>
    <t xml:space="preserve">% de Avance Realizado vs   </t>
  </si>
  <si>
    <t>Periodo</t>
  </si>
  <si>
    <t>Anual</t>
  </si>
  <si>
    <t>Agua de Calidad</t>
  </si>
  <si>
    <t xml:space="preserve">Manteniemiento  preventivo o correctivo a equipos electromecanicos asi como Cloracion constante en las 29 fuentes de abastecimiento para lograr que el agua que se ofrece al usuario sea de la mejor calidad posible, ademas del suministro constante de ella. </t>
  </si>
  <si>
    <t>Estrategico</t>
  </si>
  <si>
    <t>Eficiencia</t>
  </si>
  <si>
    <t>Reparación de pozos</t>
  </si>
  <si>
    <t>Al momento de descomponerse</t>
  </si>
  <si>
    <t>100 % de la necesidad</t>
  </si>
  <si>
    <t>100% del Periodo</t>
  </si>
  <si>
    <t>Distribución</t>
  </si>
  <si>
    <t>Rehabilitación y/o mantenimiento en las redes de distribución de agua potable y alcantarillado diferentes comunidades del municipio  para la libre transportación y manejo del servicio, permitiendo asi una distribución de calidad, desde el almacenaje hasta el domicilio del usuario.</t>
  </si>
  <si>
    <t xml:space="preserve">Reportes atendidos entre reportes solicitados </t>
  </si>
  <si>
    <t>Al momento del reporte</t>
  </si>
  <si>
    <t>100% de la necesidad</t>
  </si>
  <si>
    <t>Extracción de Agua</t>
  </si>
  <si>
    <t>Que todos y cada uno de los pozos cumplan con las normas de extracción que rige el estado, ademas de contar con la seguridad y mantenimiento de los equipos de Bombeo y suministro de energía Electrica, teniendo asi el cumplimiento y garantia de abastecimiento de la población en general.</t>
  </si>
  <si>
    <t>Pago trimestral de derecho de Extracción</t>
  </si>
  <si>
    <t>Monto trimestral</t>
  </si>
  <si>
    <t>Saneamiento</t>
  </si>
  <si>
    <t xml:space="preserve">Desasolve en alcantarillado y mantenimiento a tomas de agua potable y descargas de aguas residuales domiciliarias </t>
  </si>
  <si>
    <t>No. Horas vactor</t>
  </si>
  <si>
    <t>Al momento de taparse</t>
  </si>
  <si>
    <t>Servicios Eficientes</t>
  </si>
  <si>
    <t xml:space="preserve">Eficientar oficinas y departamentos de las mismas para que los usuarios tengan una atención agradable; mejorando el area de comercialización, area técnica y sistemas de cobranza. </t>
  </si>
  <si>
    <t>Pesos</t>
  </si>
  <si>
    <t>Al día, según la necesidad del usuario brindamos el servicio</t>
  </si>
  <si>
    <t>Mantenimiento a tanques elevados</t>
  </si>
  <si>
    <t>Mantenimiento físico, limpieza y desinfeccion de cisternas de almacenamiento</t>
  </si>
  <si>
    <t>No. pozos</t>
  </si>
  <si>
    <t>Al momento de requerir mantenimiento</t>
  </si>
  <si>
    <t>ABRIL-JUNIO 2025</t>
  </si>
  <si>
    <t>100% Pago al dia</t>
  </si>
  <si>
    <t>ENERO-MARZO 2025</t>
  </si>
  <si>
    <t>1.1 Extracción de agua</t>
  </si>
  <si>
    <t>1.2 Cloración de agua</t>
  </si>
  <si>
    <t>1.3 Supervisión de equipos</t>
  </si>
  <si>
    <t>1.4. Mantenimiento a equipos de bombeo</t>
  </si>
  <si>
    <t>2.1 Instalación de redes de distribución</t>
  </si>
  <si>
    <t>2.2. Mantenimiento de redes de agua potable</t>
  </si>
  <si>
    <t>2.3. Reducción y corte de servicios</t>
  </si>
  <si>
    <t>4.1 Instalación de redes de recolección</t>
  </si>
  <si>
    <t>4.2. Mantenimiento a redes de alcantarillado</t>
  </si>
  <si>
    <t>4.3. Mantenimiento a plantas de tratamiento</t>
  </si>
  <si>
    <t>Indica el porcentaje de pozos en funcionamiento</t>
  </si>
  <si>
    <t>Indica el porcentaje de procesos de cloración de pozos realizada</t>
  </si>
  <si>
    <t>Indica el porcentaje de superviciones del funcionamiento de equipos electromecánicos de pozos realizados</t>
  </si>
  <si>
    <t>Indica el porcentaje de cambios y reparaciones de los equipos de bombeo realizados</t>
  </si>
  <si>
    <t>Indica el porcentaje redes de distribución de agua potable instaladas</t>
  </si>
  <si>
    <t>Indica el porcentaje de mantenimientos a redes de agua potable realizados</t>
  </si>
  <si>
    <t>Indica el porcentaje de reducciones y cortes de servicios a servicios domesticos, comerciales e industriales realizados</t>
  </si>
  <si>
    <t>Indica el porcentaje de redes de recolección instaladas</t>
  </si>
  <si>
    <t>Indica el porcentaje de mantenimientos a redes de agua potable realizados alcantarillado sanitario y pluvial realizadas</t>
  </si>
  <si>
    <t>Indica el porcentaje de mantenimientos a plantas de tratamiento de aguas residuales realizadas</t>
  </si>
  <si>
    <t>Gestión</t>
  </si>
  <si>
    <t>Porcentaje</t>
  </si>
  <si>
    <t>Trim 1</t>
  </si>
  <si>
    <t>Trim 2</t>
  </si>
  <si>
    <t>Trim 3</t>
  </si>
  <si>
    <t>Trim 4</t>
  </si>
  <si>
    <t>Total Programado</t>
  </si>
  <si>
    <t>Realizados</t>
  </si>
  <si>
    <t>TEC. MARGARITA GALLEGOS SOTO</t>
  </si>
  <si>
    <t>ARQ PEDRO ANTONIO MEDINA FUENTES</t>
  </si>
  <si>
    <t>DIRECTOR GENERAL DEL ORGANISMO OPERADOR</t>
  </si>
  <si>
    <t>DE AGUA DEL MUNICIPIO DE SAN FCO DE LOS ROMO</t>
  </si>
  <si>
    <t xml:space="preserve">DE SAN FRANCISCO DE LOS ROMO </t>
  </si>
  <si>
    <t>PRESIDENTA MUNICIPAL</t>
  </si>
</sst>
</file>

<file path=xl/styles.xml><?xml version="1.0" encoding="utf-8"?>
<styleSheet xmlns="http://schemas.openxmlformats.org/spreadsheetml/2006/main" xmlns:mc="http://schemas.openxmlformats.org/markup-compatibility/2006" xmlns:x14ac="http://schemas.microsoft.com/office/spreadsheetml/2009/9/ac" mc:Ignorable="x14ac">
  <fonts count="13">
    <font>
      <sz val="11"/>
      <color theme="1"/>
      <name val="Calibri"/>
      <family val="2"/>
      <scheme val="minor"/>
    </font>
    <font>
      <sz val="7"/>
      <color theme="1"/>
      <name val="Arial"/>
      <family val="2"/>
    </font>
    <font>
      <b/>
      <sz val="10"/>
      <color theme="1"/>
      <name val="Arial"/>
      <family val="2"/>
    </font>
    <font>
      <b/>
      <sz val="9"/>
      <color theme="1"/>
      <name val="Arial"/>
      <family val="2"/>
    </font>
    <font>
      <b/>
      <sz val="7"/>
      <color theme="1"/>
      <name val="Arial"/>
      <family val="2"/>
    </font>
    <font>
      <sz val="11"/>
      <color theme="1"/>
      <name val="Arial Narrow"/>
      <family val="2"/>
    </font>
    <font>
      <sz val="10"/>
      <color rgb="FF000000"/>
      <name val="Arial Narrow"/>
      <family val="2"/>
    </font>
    <font>
      <sz val="10"/>
      <color theme="1"/>
      <name val="Arial Narrow"/>
      <family val="2"/>
    </font>
    <font>
      <sz val="10"/>
      <color rgb="FF000000"/>
      <name val="Calibri"/>
      <family val="2"/>
    </font>
    <font>
      <sz val="10"/>
      <color theme="1"/>
      <name val="Calibri"/>
      <family val="2"/>
      <scheme val="minor"/>
    </font>
    <font>
      <sz val="11"/>
      <color theme="1"/>
      <name val="Calibri"/>
      <family val="2"/>
      <scheme val="minor"/>
    </font>
    <font>
      <sz val="9"/>
      <color indexed="81"/>
      <name val="Tahoma"/>
      <family val="2"/>
    </font>
    <font>
      <b/>
      <sz val="9"/>
      <color indexed="81"/>
      <name val="Tahoma"/>
      <family val="2"/>
    </font>
  </fonts>
  <fills count="3">
    <fill>
      <patternFill patternType="none"/>
    </fill>
    <fill>
      <patternFill patternType="gray125"/>
    </fill>
    <fill>
      <patternFill patternType="solid">
        <fgColor theme="0" tint="-0.14999847407452621"/>
        <bgColor indexed="64"/>
      </patternFill>
    </fill>
  </fills>
  <borders count="6">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xf numFmtId="9" fontId="10" fillId="0" borderId="0" applyFont="0" applyFill="0" applyBorder="0" applyAlignment="0" applyProtection="0"/>
  </cellStyleXfs>
  <cellXfs count="35">
    <xf numFmtId="0" fontId="0" fillId="0" borderId="0" xfId="0"/>
    <xf numFmtId="0" fontId="1" fillId="0" borderId="0" xfId="0" applyFont="1"/>
    <xf numFmtId="0" fontId="2" fillId="0" borderId="0" xfId="0" applyFont="1" applyAlignment="1"/>
    <xf numFmtId="0" fontId="2" fillId="0" borderId="0" xfId="0" applyFont="1" applyAlignment="1">
      <alignment vertical="top"/>
    </xf>
    <xf numFmtId="0" fontId="3" fillId="0" borderId="0" xfId="0" applyFont="1"/>
    <xf numFmtId="0" fontId="3" fillId="0" borderId="0" xfId="0" applyFont="1" applyAlignment="1"/>
    <xf numFmtId="0" fontId="4" fillId="0" borderId="0" xfId="0" applyFont="1"/>
    <xf numFmtId="0" fontId="1" fillId="0" borderId="0" xfId="0" applyFont="1" applyBorder="1"/>
    <xf numFmtId="0" fontId="4" fillId="0" borderId="0" xfId="0" applyFont="1" applyAlignment="1">
      <alignment horizontal="right"/>
    </xf>
    <xf numFmtId="0" fontId="1" fillId="0" borderId="1" xfId="0" applyFont="1" applyBorder="1"/>
    <xf numFmtId="17" fontId="1" fillId="0" borderId="2" xfId="0" applyNumberFormat="1" applyFont="1" applyBorder="1"/>
    <xf numFmtId="0" fontId="1" fillId="0" borderId="2" xfId="0" applyFont="1" applyBorder="1"/>
    <xf numFmtId="0" fontId="5" fillId="2" borderId="3" xfId="0" applyFont="1" applyFill="1" applyBorder="1" applyAlignment="1">
      <alignment vertical="center" wrapText="1"/>
    </xf>
    <xf numFmtId="0" fontId="6" fillId="0" borderId="3" xfId="0" applyFont="1" applyFill="1" applyBorder="1" applyAlignment="1">
      <alignment vertical="center" wrapText="1"/>
    </xf>
    <xf numFmtId="0" fontId="7" fillId="0" borderId="3" xfId="0" applyFont="1" applyBorder="1" applyAlignment="1">
      <alignment vertical="center" wrapText="1"/>
    </xf>
    <xf numFmtId="0" fontId="5" fillId="0" borderId="3" xfId="0" applyFont="1" applyBorder="1" applyAlignment="1">
      <alignment horizontal="center" vertical="center"/>
    </xf>
    <xf numFmtId="0" fontId="5" fillId="0" borderId="3" xfId="0" applyFont="1" applyBorder="1" applyAlignment="1">
      <alignment horizontal="center" vertical="center" wrapText="1"/>
    </xf>
    <xf numFmtId="9" fontId="5" fillId="0" borderId="3" xfId="0" applyNumberFormat="1" applyFont="1" applyBorder="1" applyAlignment="1">
      <alignment horizontal="center" vertical="center"/>
    </xf>
    <xf numFmtId="0" fontId="6" fillId="0" borderId="3" xfId="0" applyFont="1" applyFill="1" applyBorder="1" applyAlignment="1">
      <alignment horizontal="left" vertical="center" wrapText="1"/>
    </xf>
    <xf numFmtId="9" fontId="5" fillId="0" borderId="3" xfId="0" applyNumberFormat="1" applyFont="1" applyBorder="1" applyAlignment="1">
      <alignment horizontal="center" vertical="center" wrapText="1"/>
    </xf>
    <xf numFmtId="0" fontId="8" fillId="0" borderId="0" xfId="0" applyFont="1" applyFill="1" applyBorder="1" applyAlignment="1">
      <alignment horizontal="left" vertical="center" wrapText="1"/>
    </xf>
    <xf numFmtId="0" fontId="9" fillId="0" borderId="0" xfId="0" applyFont="1" applyBorder="1" applyAlignment="1">
      <alignment vertical="top" wrapText="1"/>
    </xf>
    <xf numFmtId="0" fontId="0" fillId="0" borderId="0" xfId="0" applyBorder="1" applyAlignment="1">
      <alignment horizontal="center" vertical="center"/>
    </xf>
    <xf numFmtId="0" fontId="0" fillId="0" borderId="0" xfId="0" applyBorder="1" applyAlignment="1">
      <alignment horizontal="center" vertical="center" wrapText="1"/>
    </xf>
    <xf numFmtId="9" fontId="0" fillId="0" borderId="0" xfId="0" applyNumberFormat="1" applyBorder="1" applyAlignment="1">
      <alignment horizontal="center" vertical="center" wrapText="1"/>
    </xf>
    <xf numFmtId="9" fontId="0" fillId="0" borderId="0" xfId="0" applyNumberFormat="1" applyBorder="1" applyAlignment="1">
      <alignment horizontal="center" vertical="center"/>
    </xf>
    <xf numFmtId="2" fontId="5" fillId="0" borderId="3" xfId="0" applyNumberFormat="1" applyFont="1" applyBorder="1" applyAlignment="1">
      <alignment horizontal="center" vertical="center" wrapText="1"/>
    </xf>
    <xf numFmtId="1" fontId="5" fillId="0" borderId="3" xfId="0" applyNumberFormat="1" applyFont="1" applyBorder="1" applyAlignment="1">
      <alignment horizontal="center" vertical="center" wrapText="1"/>
    </xf>
    <xf numFmtId="0" fontId="7" fillId="0" borderId="3" xfId="0" applyFont="1" applyBorder="1" applyAlignment="1">
      <alignment horizontal="left"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5" xfId="0" applyFont="1" applyFill="1" applyBorder="1" applyAlignment="1">
      <alignment horizontal="center" vertical="center" wrapText="1"/>
    </xf>
    <xf numFmtId="9" fontId="5" fillId="0" borderId="3" xfId="1" applyFont="1" applyBorder="1" applyAlignment="1">
      <alignment horizontal="center" vertical="center" wrapText="1"/>
    </xf>
    <xf numFmtId="0" fontId="0" fillId="0" borderId="0" xfId="0" applyAlignment="1">
      <alignment horizontal="center"/>
    </xf>
    <xf numFmtId="0" fontId="0" fillId="0" borderId="1" xfId="0" applyBorder="1"/>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933450</xdr:colOff>
      <xdr:row>38</xdr:row>
      <xdr:rowOff>0</xdr:rowOff>
    </xdr:from>
    <xdr:to>
      <xdr:col>10</xdr:col>
      <xdr:colOff>200025</xdr:colOff>
      <xdr:row>45</xdr:row>
      <xdr:rowOff>28575</xdr:rowOff>
    </xdr:to>
    <xdr:sp macro="" textlink="">
      <xdr:nvSpPr>
        <xdr:cNvPr id="2" name="13 CuadroTexto"/>
        <xdr:cNvSpPr txBox="1"/>
      </xdr:nvSpPr>
      <xdr:spPr>
        <a:xfrm>
          <a:off x="1009650" y="13268325"/>
          <a:ext cx="8134350" cy="1362075"/>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100">
              <a:latin typeface="Arial" pitchFamily="34" charset="0"/>
              <a:cs typeface="Arial" pitchFamily="34" charset="0"/>
            </a:rPr>
            <a:t>_________________________________                                            __________________________________</a:t>
          </a:r>
        </a:p>
        <a:p>
          <a:pPr algn="ctr"/>
          <a:r>
            <a:rPr lang="es-MX" sz="1100" baseline="0">
              <a:latin typeface="Arial" pitchFamily="34" charset="0"/>
              <a:cs typeface="Arial" pitchFamily="34" charset="0"/>
            </a:rPr>
            <a:t>TEC. MARGARITA GALLEGOS SOTO                                          ARQ. PEDRO ANTONIO MEDINA FUENTES</a:t>
          </a:r>
        </a:p>
        <a:p>
          <a:pPr algn="ctr"/>
          <a:r>
            <a:rPr lang="es-MX" sz="1100" baseline="0">
              <a:latin typeface="Arial" pitchFamily="34" charset="0"/>
              <a:cs typeface="Arial" pitchFamily="34" charset="0"/>
            </a:rPr>
            <a:t> PRESIDENTA MUNICIPAL S.F.R.                                                       DIRECTOR GRAL DEL ORGOA</a:t>
          </a:r>
          <a:endParaRPr lang="es-MX" sz="1100">
            <a:latin typeface="Arial" pitchFamily="34" charset="0"/>
            <a:cs typeface="Arial" pitchFamily="34" charset="0"/>
          </a:endParaRPr>
        </a:p>
      </xdr:txBody>
    </xdr:sp>
    <xdr:clientData/>
  </xdr:twoCellAnchor>
  <xdr:twoCellAnchor editAs="oneCell">
    <xdr:from>
      <xdr:col>1</xdr:col>
      <xdr:colOff>676275</xdr:colOff>
      <xdr:row>1</xdr:row>
      <xdr:rowOff>9525</xdr:rowOff>
    </xdr:from>
    <xdr:to>
      <xdr:col>2</xdr:col>
      <xdr:colOff>1143000</xdr:colOff>
      <xdr:row>7</xdr:row>
      <xdr:rowOff>41244</xdr:rowOff>
    </xdr:to>
    <xdr:pic>
      <xdr:nvPicPr>
        <xdr:cNvPr id="3" name="Imagen 2" descr="C:\Users\PC\Documents\01 Osbaldo Medina\Logos\logos_instancias_ORGOA.jpg"/>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5585" t="29870" r="17533" b="29221"/>
        <a:stretch/>
      </xdr:blipFill>
      <xdr:spPr bwMode="auto">
        <a:xfrm>
          <a:off x="752475" y="171450"/>
          <a:ext cx="1905000" cy="116519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581025</xdr:colOff>
      <xdr:row>20</xdr:row>
      <xdr:rowOff>104775</xdr:rowOff>
    </xdr:from>
    <xdr:to>
      <xdr:col>2</xdr:col>
      <xdr:colOff>1047750</xdr:colOff>
      <xdr:row>26</xdr:row>
      <xdr:rowOff>146019</xdr:rowOff>
    </xdr:to>
    <xdr:pic>
      <xdr:nvPicPr>
        <xdr:cNvPr id="4" name="Imagen 3" descr="C:\Users\PC\Documents\01 Osbaldo Medina\Logos\logos_instancias_ORGOA.jpg"/>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5585" t="29870" r="17533" b="29221"/>
        <a:stretch/>
      </xdr:blipFill>
      <xdr:spPr bwMode="auto">
        <a:xfrm>
          <a:off x="657225" y="7686675"/>
          <a:ext cx="1905000" cy="116519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634862</xdr:colOff>
      <xdr:row>1</xdr:row>
      <xdr:rowOff>17808</xdr:rowOff>
    </xdr:from>
    <xdr:to>
      <xdr:col>2</xdr:col>
      <xdr:colOff>1101587</xdr:colOff>
      <xdr:row>7</xdr:row>
      <xdr:rowOff>49527</xdr:rowOff>
    </xdr:to>
    <xdr:pic>
      <xdr:nvPicPr>
        <xdr:cNvPr id="5" name="Imagen 4" descr="C:\Users\PC\Documents\01 Osbaldo Medina\Logos\logos_instancias_ORGOA.jpg"/>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5585" t="29870" r="17533" b="29221"/>
        <a:stretch/>
      </xdr:blipFill>
      <xdr:spPr bwMode="auto">
        <a:xfrm>
          <a:off x="709405" y="183460"/>
          <a:ext cx="1907899" cy="115815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581025</xdr:colOff>
      <xdr:row>24</xdr:row>
      <xdr:rowOff>104775</xdr:rowOff>
    </xdr:from>
    <xdr:to>
      <xdr:col>2</xdr:col>
      <xdr:colOff>1047750</xdr:colOff>
      <xdr:row>30</xdr:row>
      <xdr:rowOff>146019</xdr:rowOff>
    </xdr:to>
    <xdr:pic>
      <xdr:nvPicPr>
        <xdr:cNvPr id="6" name="Imagen 5" descr="C:\Users\PC\Documents\01 Osbaldo Medina\Logos\logos_instancias_ORGOA.jpg"/>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5585" t="29870" r="17533" b="29221"/>
        <a:stretch/>
      </xdr:blipFill>
      <xdr:spPr bwMode="auto">
        <a:xfrm>
          <a:off x="657225" y="7686675"/>
          <a:ext cx="1905000" cy="116519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7"/>
  <sheetViews>
    <sheetView topLeftCell="A22" workbookViewId="0">
      <selection activeCell="H34" sqref="H34"/>
    </sheetView>
  </sheetViews>
  <sheetFormatPr baseColWidth="10" defaultRowHeight="15"/>
  <cols>
    <col min="1" max="1" width="1.140625" customWidth="1"/>
    <col min="2" max="2" width="21.5703125" customWidth="1"/>
    <col min="3" max="3" width="32.140625" customWidth="1"/>
    <col min="4" max="4" width="12.42578125" customWidth="1"/>
    <col min="5" max="5" width="9.42578125" customWidth="1"/>
    <col min="6" max="6" width="12.7109375" customWidth="1"/>
    <col min="7" max="7" width="9.5703125" customWidth="1"/>
    <col min="8" max="8" width="8.7109375" customWidth="1"/>
    <col min="9" max="9" width="15.85546875" customWidth="1"/>
    <col min="10" max="10" width="10.5703125" customWidth="1"/>
    <col min="11" max="11" width="8" customWidth="1"/>
    <col min="12" max="12" width="7.28515625" customWidth="1"/>
    <col min="13" max="13" width="1.85546875" customWidth="1"/>
    <col min="14" max="14" width="1.42578125" customWidth="1"/>
    <col min="15" max="15" width="5" customWidth="1"/>
  </cols>
  <sheetData>
    <row r="1" spans="2:15" s="1" customFormat="1" ht="12.75" customHeight="1">
      <c r="J1" s="1" t="s">
        <v>0</v>
      </c>
    </row>
    <row r="2" spans="2:15" s="1" customFormat="1" ht="26.25" customHeight="1">
      <c r="C2" s="2"/>
      <c r="D2" s="2"/>
      <c r="E2" s="2"/>
      <c r="F2" s="3" t="s">
        <v>1</v>
      </c>
      <c r="G2" s="2"/>
      <c r="H2" s="2"/>
      <c r="I2" s="2"/>
      <c r="J2" s="2"/>
      <c r="K2" s="2"/>
      <c r="L2" s="2"/>
      <c r="M2" s="2"/>
      <c r="N2" s="2"/>
      <c r="O2" s="2"/>
    </row>
    <row r="3" spans="2:15" s="1" customFormat="1" ht="12">
      <c r="B3" s="4"/>
      <c r="D3" s="5" t="s">
        <v>2</v>
      </c>
      <c r="E3" s="5"/>
    </row>
    <row r="4" spans="2:15" s="1" customFormat="1" ht="12">
      <c r="B4" s="4"/>
      <c r="D4" s="6" t="s">
        <v>3</v>
      </c>
    </row>
    <row r="5" spans="2:15" s="1" customFormat="1" ht="12">
      <c r="B5" s="4"/>
      <c r="D5" s="6" t="s">
        <v>4</v>
      </c>
      <c r="I5" s="7"/>
      <c r="J5" s="7"/>
      <c r="K5" s="7"/>
    </row>
    <row r="6" spans="2:15" s="1" customFormat="1" ht="13.5" customHeight="1">
      <c r="B6" s="4"/>
      <c r="D6" s="8" t="s">
        <v>5</v>
      </c>
      <c r="E6" s="9" t="s">
        <v>6</v>
      </c>
      <c r="F6" s="9"/>
      <c r="G6" s="9"/>
      <c r="H6" s="9"/>
      <c r="I6" s="9"/>
      <c r="J6" s="9"/>
      <c r="K6" s="7"/>
    </row>
    <row r="7" spans="2:15" s="1" customFormat="1" ht="13.5" customHeight="1">
      <c r="D7" s="8" t="s">
        <v>7</v>
      </c>
      <c r="E7" s="10" t="s">
        <v>53</v>
      </c>
      <c r="F7" s="11"/>
      <c r="I7" s="7"/>
      <c r="J7" s="7"/>
      <c r="K7" s="7"/>
    </row>
    <row r="8" spans="2:15" s="1" customFormat="1" ht="15" customHeight="1"/>
    <row r="9" spans="2:15" ht="20.25" customHeight="1">
      <c r="B9" s="29" t="s">
        <v>8</v>
      </c>
      <c r="C9" s="29" t="s">
        <v>9</v>
      </c>
      <c r="D9" s="29" t="s">
        <v>10</v>
      </c>
      <c r="E9" s="29" t="s">
        <v>11</v>
      </c>
      <c r="F9" s="29" t="s">
        <v>12</v>
      </c>
      <c r="G9" s="29" t="s">
        <v>13</v>
      </c>
      <c r="H9" s="29"/>
      <c r="I9" s="29" t="s">
        <v>14</v>
      </c>
      <c r="J9" s="29"/>
      <c r="K9" s="29"/>
      <c r="L9" s="29"/>
    </row>
    <row r="10" spans="2:15" ht="40.5" customHeight="1">
      <c r="B10" s="29"/>
      <c r="C10" s="29"/>
      <c r="D10" s="29"/>
      <c r="E10" s="29"/>
      <c r="F10" s="29"/>
      <c r="G10" s="30" t="s">
        <v>15</v>
      </c>
      <c r="H10" s="30" t="s">
        <v>16</v>
      </c>
      <c r="I10" s="29" t="s">
        <v>17</v>
      </c>
      <c r="J10" s="29" t="s">
        <v>18</v>
      </c>
      <c r="K10" s="29" t="s">
        <v>19</v>
      </c>
      <c r="L10" s="29"/>
    </row>
    <row r="11" spans="2:15" ht="18.75" customHeight="1">
      <c r="B11" s="29"/>
      <c r="C11" s="29"/>
      <c r="D11" s="29"/>
      <c r="E11" s="29"/>
      <c r="F11" s="29"/>
      <c r="G11" s="31"/>
      <c r="H11" s="31"/>
      <c r="I11" s="29"/>
      <c r="J11" s="29"/>
      <c r="K11" s="12" t="s">
        <v>20</v>
      </c>
      <c r="L11" s="12" t="s">
        <v>21</v>
      </c>
    </row>
    <row r="12" spans="2:15" ht="102.75" customHeight="1">
      <c r="B12" s="13" t="s">
        <v>22</v>
      </c>
      <c r="C12" s="14" t="s">
        <v>23</v>
      </c>
      <c r="D12" s="15" t="s">
        <v>24</v>
      </c>
      <c r="E12" s="15" t="s">
        <v>25</v>
      </c>
      <c r="F12" s="16" t="s">
        <v>26</v>
      </c>
      <c r="G12" s="15"/>
      <c r="H12" s="17">
        <v>1</v>
      </c>
      <c r="I12" s="16" t="s">
        <v>27</v>
      </c>
      <c r="J12" s="16" t="s">
        <v>28</v>
      </c>
      <c r="K12" s="16" t="s">
        <v>29</v>
      </c>
      <c r="L12" s="17">
        <v>0.25</v>
      </c>
    </row>
    <row r="13" spans="2:15" ht="118.5" customHeight="1">
      <c r="B13" s="18" t="s">
        <v>30</v>
      </c>
      <c r="C13" s="14" t="s">
        <v>31</v>
      </c>
      <c r="D13" s="15" t="s">
        <v>24</v>
      </c>
      <c r="E13" s="15" t="s">
        <v>25</v>
      </c>
      <c r="F13" s="16" t="s">
        <v>32</v>
      </c>
      <c r="G13" s="15"/>
      <c r="H13" s="17">
        <v>1</v>
      </c>
      <c r="I13" s="16" t="s">
        <v>33</v>
      </c>
      <c r="J13" s="16" t="s">
        <v>34</v>
      </c>
      <c r="K13" s="16" t="s">
        <v>29</v>
      </c>
      <c r="L13" s="17">
        <v>0.25</v>
      </c>
    </row>
    <row r="14" spans="2:15" ht="96" customHeight="1">
      <c r="B14" s="18" t="s">
        <v>35</v>
      </c>
      <c r="C14" s="14" t="s">
        <v>36</v>
      </c>
      <c r="D14" s="15" t="s">
        <v>24</v>
      </c>
      <c r="E14" s="15" t="s">
        <v>25</v>
      </c>
      <c r="F14" s="16" t="s">
        <v>37</v>
      </c>
      <c r="G14" s="15"/>
      <c r="H14" s="17">
        <v>1</v>
      </c>
      <c r="I14" s="19" t="s">
        <v>38</v>
      </c>
      <c r="J14" s="19" t="s">
        <v>52</v>
      </c>
      <c r="K14" s="19">
        <v>1</v>
      </c>
      <c r="L14" s="17">
        <v>0.25</v>
      </c>
    </row>
    <row r="15" spans="2:15">
      <c r="B15" s="20"/>
      <c r="C15" s="21"/>
      <c r="D15" s="22"/>
      <c r="E15" s="22"/>
      <c r="F15" s="23"/>
      <c r="G15" s="22"/>
      <c r="H15" s="22"/>
      <c r="I15" s="24"/>
      <c r="J15" s="24"/>
      <c r="K15" s="24"/>
      <c r="L15" s="25"/>
    </row>
    <row r="16" spans="2:15">
      <c r="B16" s="20"/>
      <c r="C16" s="21"/>
      <c r="D16" s="22"/>
      <c r="E16" s="22"/>
      <c r="F16" s="23"/>
      <c r="G16" s="22"/>
      <c r="H16" s="22"/>
      <c r="I16" s="24"/>
      <c r="J16" s="24"/>
      <c r="K16" s="24"/>
      <c r="L16" s="25"/>
    </row>
    <row r="17" spans="2:15">
      <c r="B17" s="20"/>
      <c r="C17" s="21"/>
      <c r="D17" s="22"/>
      <c r="E17" s="22"/>
      <c r="F17" s="23"/>
      <c r="G17" s="22"/>
      <c r="H17" s="22"/>
      <c r="I17" s="24"/>
      <c r="J17" s="24"/>
      <c r="K17" s="24"/>
      <c r="L17" s="25"/>
    </row>
    <row r="18" spans="2:15">
      <c r="B18" s="20"/>
      <c r="C18" s="21"/>
      <c r="D18" s="22"/>
      <c r="E18" s="22"/>
      <c r="F18" s="23"/>
      <c r="G18" s="22"/>
      <c r="H18" s="22"/>
      <c r="I18" s="24"/>
      <c r="J18" s="24"/>
      <c r="K18" s="24"/>
      <c r="L18" s="25"/>
    </row>
    <row r="19" spans="2:15">
      <c r="B19" s="20"/>
      <c r="C19" s="21"/>
      <c r="D19" s="22"/>
      <c r="E19" s="22"/>
      <c r="F19" s="23"/>
      <c r="G19" s="22"/>
      <c r="H19" s="22"/>
      <c r="I19" s="24"/>
      <c r="J19" s="24"/>
      <c r="K19" s="24"/>
      <c r="L19" s="25"/>
    </row>
    <row r="20" spans="2:15" ht="8.25" customHeight="1">
      <c r="B20" s="20"/>
      <c r="C20" s="21"/>
      <c r="D20" s="22"/>
      <c r="E20" s="22"/>
      <c r="F20" s="23"/>
      <c r="G20" s="22"/>
      <c r="H20" s="22"/>
      <c r="I20" s="24"/>
      <c r="J20" s="24"/>
      <c r="K20" s="24"/>
      <c r="L20" s="25"/>
    </row>
    <row r="21" spans="2:15" s="1" customFormat="1" ht="12.75" customHeight="1">
      <c r="J21" s="1" t="s">
        <v>0</v>
      </c>
    </row>
    <row r="22" spans="2:15" s="1" customFormat="1" ht="26.25" customHeight="1">
      <c r="C22" s="2"/>
      <c r="D22" s="2"/>
      <c r="E22" s="2"/>
      <c r="F22" s="3" t="s">
        <v>1</v>
      </c>
      <c r="G22" s="2"/>
      <c r="H22" s="2"/>
      <c r="I22" s="2"/>
      <c r="J22" s="2"/>
      <c r="K22" s="2"/>
      <c r="L22" s="2"/>
      <c r="M22" s="2"/>
      <c r="N22" s="2"/>
      <c r="O22" s="2"/>
    </row>
    <row r="23" spans="2:15" s="1" customFormat="1" ht="12">
      <c r="B23" s="4"/>
      <c r="D23" s="5" t="s">
        <v>2</v>
      </c>
      <c r="E23" s="5"/>
    </row>
    <row r="24" spans="2:15" s="1" customFormat="1" ht="12">
      <c r="B24" s="4"/>
      <c r="D24" s="6" t="s">
        <v>3</v>
      </c>
    </row>
    <row r="25" spans="2:15" s="1" customFormat="1" ht="12">
      <c r="B25" s="4"/>
      <c r="D25" s="6" t="s">
        <v>4</v>
      </c>
      <c r="I25" s="7"/>
      <c r="J25" s="7"/>
      <c r="K25" s="7"/>
    </row>
    <row r="26" spans="2:15" s="1" customFormat="1" ht="13.5" customHeight="1">
      <c r="B26" s="4"/>
      <c r="D26" s="8" t="s">
        <v>5</v>
      </c>
      <c r="E26" s="9" t="s">
        <v>6</v>
      </c>
      <c r="F26" s="9"/>
      <c r="G26" s="9"/>
      <c r="H26" s="9"/>
      <c r="I26" s="9"/>
      <c r="J26" s="9"/>
      <c r="K26" s="7"/>
    </row>
    <row r="27" spans="2:15" s="1" customFormat="1" ht="13.5" customHeight="1">
      <c r="D27" s="8" t="s">
        <v>7</v>
      </c>
      <c r="E27" s="10" t="s">
        <v>53</v>
      </c>
      <c r="F27" s="11"/>
      <c r="I27" s="7"/>
      <c r="J27" s="7"/>
      <c r="K27" s="7"/>
    </row>
    <row r="28" spans="2:15" s="1" customFormat="1" ht="15" customHeight="1"/>
    <row r="29" spans="2:15">
      <c r="B29" s="29" t="s">
        <v>8</v>
      </c>
      <c r="C29" s="29" t="s">
        <v>9</v>
      </c>
      <c r="D29" s="29" t="s">
        <v>10</v>
      </c>
      <c r="E29" s="29" t="s">
        <v>11</v>
      </c>
      <c r="F29" s="29" t="s">
        <v>12</v>
      </c>
      <c r="G29" s="29" t="s">
        <v>13</v>
      </c>
      <c r="H29" s="29"/>
      <c r="I29" s="29" t="s">
        <v>14</v>
      </c>
      <c r="J29" s="29"/>
      <c r="K29" s="29"/>
      <c r="L29" s="29"/>
    </row>
    <row r="30" spans="2:15" ht="39" customHeight="1">
      <c r="B30" s="29"/>
      <c r="C30" s="29"/>
      <c r="D30" s="29"/>
      <c r="E30" s="29"/>
      <c r="F30" s="29"/>
      <c r="G30" s="30" t="s">
        <v>15</v>
      </c>
      <c r="H30" s="30" t="s">
        <v>16</v>
      </c>
      <c r="I30" s="29" t="s">
        <v>17</v>
      </c>
      <c r="J30" s="29" t="s">
        <v>18</v>
      </c>
      <c r="K30" s="29" t="s">
        <v>19</v>
      </c>
      <c r="L30" s="29"/>
    </row>
    <row r="31" spans="2:15" ht="21.75" customHeight="1">
      <c r="B31" s="29"/>
      <c r="C31" s="29"/>
      <c r="D31" s="29"/>
      <c r="E31" s="29"/>
      <c r="F31" s="29"/>
      <c r="G31" s="31"/>
      <c r="H31" s="31"/>
      <c r="I31" s="29"/>
      <c r="J31" s="29"/>
      <c r="K31" s="12" t="s">
        <v>20</v>
      </c>
      <c r="L31" s="12" t="s">
        <v>21</v>
      </c>
    </row>
    <row r="32" spans="2:15" ht="57.75" customHeight="1">
      <c r="B32" s="18" t="s">
        <v>39</v>
      </c>
      <c r="C32" s="14" t="s">
        <v>40</v>
      </c>
      <c r="D32" s="15" t="s">
        <v>24</v>
      </c>
      <c r="E32" s="15" t="s">
        <v>25</v>
      </c>
      <c r="F32" s="16" t="s">
        <v>41</v>
      </c>
      <c r="G32" s="17">
        <v>1</v>
      </c>
      <c r="H32" s="15"/>
      <c r="I32" s="26" t="s">
        <v>42</v>
      </c>
      <c r="J32" s="27">
        <v>63</v>
      </c>
      <c r="K32" s="19">
        <v>1</v>
      </c>
      <c r="L32" s="17">
        <v>0.25</v>
      </c>
    </row>
    <row r="33" spans="1:14" ht="77.25" customHeight="1">
      <c r="B33" s="18" t="s">
        <v>43</v>
      </c>
      <c r="C33" s="28" t="s">
        <v>44</v>
      </c>
      <c r="D33" s="15" t="s">
        <v>24</v>
      </c>
      <c r="E33" s="15" t="s">
        <v>25</v>
      </c>
      <c r="F33" s="15" t="s">
        <v>45</v>
      </c>
      <c r="G33" s="15"/>
      <c r="H33" s="17">
        <v>1</v>
      </c>
      <c r="I33" s="19" t="s">
        <v>46</v>
      </c>
      <c r="J33" s="16" t="s">
        <v>34</v>
      </c>
      <c r="K33" s="19">
        <v>1</v>
      </c>
      <c r="L33" s="17">
        <v>0.25</v>
      </c>
    </row>
    <row r="34" spans="1:14" s="1" customFormat="1" ht="60" customHeight="1">
      <c r="A34"/>
      <c r="B34" s="18" t="s">
        <v>47</v>
      </c>
      <c r="C34" s="18" t="s">
        <v>48</v>
      </c>
      <c r="D34" s="15" t="s">
        <v>24</v>
      </c>
      <c r="E34" s="15" t="s">
        <v>25</v>
      </c>
      <c r="F34" s="15" t="s">
        <v>49</v>
      </c>
      <c r="G34" s="17">
        <v>1</v>
      </c>
      <c r="H34" s="15"/>
      <c r="I34" s="19" t="s">
        <v>50</v>
      </c>
      <c r="J34" s="27">
        <v>1</v>
      </c>
      <c r="K34" s="17">
        <v>1</v>
      </c>
      <c r="L34" s="17">
        <v>0.25</v>
      </c>
      <c r="M34"/>
      <c r="N34"/>
    </row>
    <row r="35" spans="1:14" s="1" customFormat="1">
      <c r="A35"/>
      <c r="B35"/>
      <c r="C35"/>
      <c r="D35"/>
      <c r="E35"/>
      <c r="F35"/>
      <c r="G35"/>
      <c r="H35"/>
      <c r="I35"/>
      <c r="J35"/>
      <c r="K35"/>
      <c r="L35"/>
      <c r="M35"/>
      <c r="N35"/>
    </row>
    <row r="36" spans="1:14" s="1" customFormat="1">
      <c r="A36"/>
      <c r="B36"/>
      <c r="C36"/>
      <c r="D36"/>
      <c r="E36"/>
      <c r="F36"/>
      <c r="G36"/>
      <c r="H36"/>
      <c r="I36"/>
      <c r="J36"/>
      <c r="K36"/>
      <c r="L36"/>
      <c r="M36"/>
      <c r="N36"/>
    </row>
    <row r="37" spans="1:14">
      <c r="A37" s="1"/>
      <c r="B37" s="1"/>
      <c r="C37" s="1"/>
      <c r="D37" s="1"/>
      <c r="E37" s="1"/>
      <c r="F37" s="1"/>
      <c r="G37" s="1"/>
      <c r="H37" s="1"/>
      <c r="I37" s="1"/>
      <c r="J37" s="1"/>
      <c r="K37" s="1"/>
      <c r="L37" s="1"/>
      <c r="M37" s="1"/>
      <c r="N37" s="1"/>
    </row>
  </sheetData>
  <mergeCells count="24">
    <mergeCell ref="I29:L29"/>
    <mergeCell ref="G30:G31"/>
    <mergeCell ref="H30:H31"/>
    <mergeCell ref="I30:I31"/>
    <mergeCell ref="J30:J31"/>
    <mergeCell ref="K30:L30"/>
    <mergeCell ref="G29:H29"/>
    <mergeCell ref="B29:B31"/>
    <mergeCell ref="C29:C31"/>
    <mergeCell ref="D29:D31"/>
    <mergeCell ref="E29:E31"/>
    <mergeCell ref="F29:F31"/>
    <mergeCell ref="I9:L9"/>
    <mergeCell ref="G10:G11"/>
    <mergeCell ref="H10:H11"/>
    <mergeCell ref="I10:I11"/>
    <mergeCell ref="J10:J11"/>
    <mergeCell ref="K10:L10"/>
    <mergeCell ref="G9:H9"/>
    <mergeCell ref="B9:B11"/>
    <mergeCell ref="C9:C11"/>
    <mergeCell ref="D9:D11"/>
    <mergeCell ref="E9:E11"/>
    <mergeCell ref="F9:F11"/>
  </mergeCells>
  <pageMargins left="0.23622047244094491" right="0.23622047244094491" top="0.35433070866141736" bottom="0.35433070866141736" header="0.31496062992125984" footer="0.31496062992125984"/>
  <pageSetup scale="95"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T54"/>
  <sheetViews>
    <sheetView tabSelected="1" view="pageBreakPreview" topLeftCell="A31" zoomScale="115" zoomScaleNormal="100" zoomScaleSheetLayoutView="115" workbookViewId="0">
      <selection activeCell="E48" sqref="E48"/>
    </sheetView>
  </sheetViews>
  <sheetFormatPr baseColWidth="10" defaultRowHeight="15"/>
  <cols>
    <col min="1" max="1" width="1.140625" customWidth="1"/>
    <col min="2" max="2" width="21.5703125" customWidth="1"/>
    <col min="3" max="3" width="32.140625" customWidth="1"/>
    <col min="4" max="4" width="12.42578125" customWidth="1"/>
    <col min="5" max="5" width="10.5703125" customWidth="1"/>
    <col min="6" max="6" width="12.7109375" customWidth="1"/>
    <col min="7" max="7" width="9.5703125" customWidth="1"/>
    <col min="8" max="8" width="8.7109375" customWidth="1"/>
    <col min="9" max="9" width="15.85546875" customWidth="1"/>
    <col min="10" max="10" width="10.5703125" customWidth="1"/>
    <col min="11" max="11" width="8" customWidth="1"/>
    <col min="12" max="12" width="7.28515625" customWidth="1"/>
    <col min="13" max="13" width="1.85546875" customWidth="1"/>
    <col min="14" max="14" width="1.42578125" customWidth="1"/>
    <col min="15" max="15" width="5" customWidth="1"/>
  </cols>
  <sheetData>
    <row r="1" spans="2:20" s="1" customFormat="1" ht="12.75" customHeight="1">
      <c r="J1" s="1" t="s">
        <v>0</v>
      </c>
    </row>
    <row r="2" spans="2:20" s="1" customFormat="1" ht="26.25" customHeight="1">
      <c r="C2" s="2"/>
      <c r="D2" s="2"/>
      <c r="E2" s="2"/>
      <c r="F2" s="3" t="s">
        <v>1</v>
      </c>
      <c r="G2" s="2"/>
      <c r="H2" s="2"/>
      <c r="I2" s="2"/>
      <c r="J2" s="2"/>
      <c r="K2" s="2"/>
      <c r="L2" s="2"/>
      <c r="M2" s="2"/>
      <c r="N2" s="2"/>
      <c r="O2" s="2"/>
    </row>
    <row r="3" spans="2:20" s="1" customFormat="1" ht="12">
      <c r="B3" s="4"/>
      <c r="D3" s="5" t="s">
        <v>2</v>
      </c>
      <c r="E3" s="5"/>
    </row>
    <row r="4" spans="2:20" s="1" customFormat="1" ht="12">
      <c r="B4" s="4"/>
      <c r="D4" s="6" t="s">
        <v>3</v>
      </c>
    </row>
    <row r="5" spans="2:20" s="1" customFormat="1" ht="12">
      <c r="B5" s="4"/>
      <c r="D5" s="6" t="s">
        <v>4</v>
      </c>
      <c r="I5" s="7"/>
      <c r="J5" s="7"/>
      <c r="K5" s="7"/>
    </row>
    <row r="6" spans="2:20" s="1" customFormat="1" ht="13.5" customHeight="1">
      <c r="B6" s="4"/>
      <c r="D6" s="8" t="s">
        <v>5</v>
      </c>
      <c r="E6" s="9" t="s">
        <v>6</v>
      </c>
      <c r="F6" s="9"/>
      <c r="G6" s="9"/>
      <c r="H6" s="9"/>
      <c r="I6" s="9"/>
      <c r="J6" s="9"/>
      <c r="K6" s="7"/>
    </row>
    <row r="7" spans="2:20" s="1" customFormat="1" ht="13.5" customHeight="1">
      <c r="D7" s="8" t="s">
        <v>7</v>
      </c>
      <c r="E7" s="10" t="s">
        <v>51</v>
      </c>
      <c r="F7" s="11"/>
      <c r="I7" s="7"/>
      <c r="J7" s="7"/>
      <c r="K7" s="7"/>
    </row>
    <row r="8" spans="2:20" s="1" customFormat="1" ht="15" customHeight="1"/>
    <row r="9" spans="2:20" ht="20.25" customHeight="1">
      <c r="B9" s="29" t="s">
        <v>8</v>
      </c>
      <c r="C9" s="29" t="s">
        <v>9</v>
      </c>
      <c r="D9" s="29" t="s">
        <v>10</v>
      </c>
      <c r="E9" s="29" t="s">
        <v>11</v>
      </c>
      <c r="F9" s="29" t="s">
        <v>12</v>
      </c>
      <c r="G9" s="29" t="s">
        <v>13</v>
      </c>
      <c r="H9" s="29"/>
      <c r="I9" s="29" t="s">
        <v>14</v>
      </c>
      <c r="J9" s="29"/>
      <c r="K9" s="29"/>
      <c r="L9" s="29"/>
    </row>
    <row r="10" spans="2:20" ht="40.5" customHeight="1">
      <c r="B10" s="29"/>
      <c r="C10" s="29"/>
      <c r="D10" s="29"/>
      <c r="E10" s="29"/>
      <c r="F10" s="29"/>
      <c r="G10" s="30" t="s">
        <v>15</v>
      </c>
      <c r="H10" s="30" t="s">
        <v>16</v>
      </c>
      <c r="I10" s="29" t="s">
        <v>17</v>
      </c>
      <c r="J10" s="29" t="s">
        <v>18</v>
      </c>
      <c r="K10" s="29" t="s">
        <v>19</v>
      </c>
      <c r="L10" s="29"/>
      <c r="P10" s="33" t="s">
        <v>81</v>
      </c>
      <c r="Q10" s="33"/>
      <c r="R10" s="33"/>
      <c r="S10" s="33"/>
    </row>
    <row r="11" spans="2:20" ht="18.75" customHeight="1">
      <c r="B11" s="29"/>
      <c r="C11" s="29"/>
      <c r="D11" s="29"/>
      <c r="E11" s="29"/>
      <c r="F11" s="29"/>
      <c r="G11" s="31"/>
      <c r="H11" s="31"/>
      <c r="I11" s="29"/>
      <c r="J11" s="29"/>
      <c r="K11" s="12" t="s">
        <v>20</v>
      </c>
      <c r="L11" s="12" t="s">
        <v>21</v>
      </c>
      <c r="P11" t="s">
        <v>76</v>
      </c>
      <c r="Q11" t="s">
        <v>77</v>
      </c>
      <c r="R11" t="s">
        <v>78</v>
      </c>
      <c r="S11" t="s">
        <v>79</v>
      </c>
      <c r="T11" t="s">
        <v>80</v>
      </c>
    </row>
    <row r="12" spans="2:20" ht="25.5">
      <c r="B12" s="13" t="s">
        <v>54</v>
      </c>
      <c r="C12" s="14" t="s">
        <v>64</v>
      </c>
      <c r="D12" s="15" t="s">
        <v>74</v>
      </c>
      <c r="E12" s="15" t="s">
        <v>25</v>
      </c>
      <c r="F12" s="16" t="s">
        <v>75</v>
      </c>
      <c r="G12" s="15">
        <v>28</v>
      </c>
      <c r="H12" s="17">
        <f>+G12/I12</f>
        <v>1</v>
      </c>
      <c r="I12" s="16">
        <v>28</v>
      </c>
      <c r="J12" s="16">
        <v>28</v>
      </c>
      <c r="K12" s="32">
        <f t="shared" ref="K12:K14" si="0">+J12/I12</f>
        <v>1</v>
      </c>
      <c r="L12" s="17">
        <f>+SUM(P12:S12)/T12</f>
        <v>0.5</v>
      </c>
      <c r="P12">
        <v>28</v>
      </c>
      <c r="Q12">
        <v>28</v>
      </c>
      <c r="T12">
        <v>112</v>
      </c>
    </row>
    <row r="13" spans="2:20" ht="25.5">
      <c r="B13" s="18" t="s">
        <v>55</v>
      </c>
      <c r="C13" s="14" t="s">
        <v>65</v>
      </c>
      <c r="D13" s="15" t="s">
        <v>74</v>
      </c>
      <c r="E13" s="15" t="s">
        <v>25</v>
      </c>
      <c r="F13" s="16" t="s">
        <v>75</v>
      </c>
      <c r="G13" s="15">
        <v>336</v>
      </c>
      <c r="H13" s="17">
        <f t="shared" ref="H13:H14" si="1">+G13/I13</f>
        <v>1</v>
      </c>
      <c r="I13" s="16">
        <v>336</v>
      </c>
      <c r="J13" s="16">
        <v>336</v>
      </c>
      <c r="K13" s="32">
        <f t="shared" si="0"/>
        <v>1</v>
      </c>
      <c r="L13" s="17">
        <f t="shared" ref="L13:L14" si="2">+SUM(P13:S13)/T13</f>
        <v>0.5</v>
      </c>
      <c r="P13">
        <v>336</v>
      </c>
      <c r="Q13">
        <v>336</v>
      </c>
      <c r="T13">
        <v>1344</v>
      </c>
    </row>
    <row r="14" spans="2:20" ht="51">
      <c r="B14" s="18" t="s">
        <v>56</v>
      </c>
      <c r="C14" s="14" t="s">
        <v>66</v>
      </c>
      <c r="D14" s="15" t="s">
        <v>74</v>
      </c>
      <c r="E14" s="15" t="s">
        <v>25</v>
      </c>
      <c r="F14" s="16" t="s">
        <v>75</v>
      </c>
      <c r="G14" s="15">
        <v>336</v>
      </c>
      <c r="H14" s="17">
        <f t="shared" si="1"/>
        <v>1</v>
      </c>
      <c r="I14" s="27">
        <v>336</v>
      </c>
      <c r="J14" s="27">
        <v>336</v>
      </c>
      <c r="K14" s="32">
        <f t="shared" si="0"/>
        <v>1</v>
      </c>
      <c r="L14" s="17">
        <f t="shared" si="2"/>
        <v>0.5</v>
      </c>
      <c r="P14">
        <v>336</v>
      </c>
      <c r="Q14">
        <v>336</v>
      </c>
      <c r="T14">
        <v>1344</v>
      </c>
    </row>
    <row r="15" spans="2:20" ht="38.25">
      <c r="B15" s="18" t="s">
        <v>57</v>
      </c>
      <c r="C15" s="14" t="s">
        <v>67</v>
      </c>
      <c r="D15" s="15" t="s">
        <v>74</v>
      </c>
      <c r="E15" s="15" t="s">
        <v>25</v>
      </c>
      <c r="F15" s="16" t="s">
        <v>75</v>
      </c>
      <c r="G15" s="15">
        <v>12</v>
      </c>
      <c r="H15" s="17">
        <f>+G15/I15</f>
        <v>1.3333333333333333</v>
      </c>
      <c r="I15" s="27">
        <v>9</v>
      </c>
      <c r="J15" s="27">
        <v>12</v>
      </c>
      <c r="K15" s="32">
        <f>+J15/I15</f>
        <v>1.3333333333333333</v>
      </c>
      <c r="L15" s="17">
        <f>+SUM(P15:S15)/T15</f>
        <v>0.82857142857142863</v>
      </c>
      <c r="P15">
        <v>17</v>
      </c>
      <c r="Q15">
        <v>12</v>
      </c>
      <c r="T15">
        <v>35</v>
      </c>
    </row>
    <row r="16" spans="2:20" ht="38.25">
      <c r="B16" s="18" t="s">
        <v>58</v>
      </c>
      <c r="C16" s="28" t="s">
        <v>68</v>
      </c>
      <c r="D16" s="15" t="s">
        <v>74</v>
      </c>
      <c r="E16" s="15" t="s">
        <v>25</v>
      </c>
      <c r="F16" s="16" t="s">
        <v>75</v>
      </c>
      <c r="G16" s="15">
        <v>0</v>
      </c>
      <c r="H16" s="17">
        <f>+G16/I16</f>
        <v>0</v>
      </c>
      <c r="I16" s="27">
        <v>50</v>
      </c>
      <c r="J16" s="27">
        <v>0</v>
      </c>
      <c r="K16" s="32">
        <f>+J16/I16</f>
        <v>0</v>
      </c>
      <c r="L16" s="17">
        <f>+SUM(P16:S16)/T16</f>
        <v>0</v>
      </c>
      <c r="P16">
        <v>0</v>
      </c>
      <c r="Q16">
        <v>0</v>
      </c>
      <c r="T16">
        <v>200</v>
      </c>
    </row>
    <row r="17" spans="1:20" s="1" customFormat="1" ht="38.25">
      <c r="A17"/>
      <c r="B17" s="18" t="s">
        <v>59</v>
      </c>
      <c r="C17" s="18" t="s">
        <v>69</v>
      </c>
      <c r="D17" s="15" t="s">
        <v>74</v>
      </c>
      <c r="E17" s="15" t="s">
        <v>25</v>
      </c>
      <c r="F17" s="16" t="s">
        <v>75</v>
      </c>
      <c r="G17" s="15">
        <v>202</v>
      </c>
      <c r="H17" s="17">
        <f>+G17/I17</f>
        <v>1.0631578947368421</v>
      </c>
      <c r="I17" s="27">
        <v>190</v>
      </c>
      <c r="J17" s="27">
        <v>202</v>
      </c>
      <c r="K17" s="32">
        <f>+J17/I17</f>
        <v>1.0631578947368421</v>
      </c>
      <c r="L17" s="17">
        <f>+SUM(P17:S17)/T17</f>
        <v>0.49342105263157893</v>
      </c>
      <c r="M17"/>
      <c r="N17"/>
      <c r="P17" s="1">
        <v>173</v>
      </c>
      <c r="Q17" s="1">
        <v>202</v>
      </c>
      <c r="T17" s="1">
        <v>760</v>
      </c>
    </row>
    <row r="18" spans="1:20" s="1" customFormat="1" ht="51">
      <c r="A18"/>
      <c r="B18" s="18" t="s">
        <v>60</v>
      </c>
      <c r="C18" s="18" t="s">
        <v>70</v>
      </c>
      <c r="D18" s="15" t="s">
        <v>74</v>
      </c>
      <c r="E18" s="15" t="s">
        <v>25</v>
      </c>
      <c r="F18" s="16" t="s">
        <v>75</v>
      </c>
      <c r="G18" s="15">
        <v>94</v>
      </c>
      <c r="H18" s="17">
        <f>+G18/I18</f>
        <v>0.376</v>
      </c>
      <c r="I18" s="27">
        <v>250</v>
      </c>
      <c r="J18" s="27">
        <v>94</v>
      </c>
      <c r="K18" s="32">
        <f>+J18/I18</f>
        <v>0.376</v>
      </c>
      <c r="L18" s="17">
        <f>+SUM(P18:S18)/T18</f>
        <v>0.215</v>
      </c>
      <c r="M18"/>
      <c r="N18"/>
      <c r="P18" s="1">
        <v>121</v>
      </c>
      <c r="Q18" s="1">
        <v>94</v>
      </c>
      <c r="T18" s="1">
        <v>1000</v>
      </c>
    </row>
    <row r="19" spans="1:20">
      <c r="B19" s="20"/>
      <c r="C19" s="21" t="s">
        <v>0</v>
      </c>
      <c r="D19" s="22"/>
      <c r="E19" s="22"/>
      <c r="F19" s="23"/>
      <c r="G19" s="22"/>
      <c r="H19" s="22"/>
      <c r="I19" s="24"/>
      <c r="J19" s="24"/>
      <c r="K19" s="24"/>
      <c r="L19" s="25"/>
    </row>
    <row r="20" spans="1:20">
      <c r="B20" s="20"/>
      <c r="C20" s="21"/>
      <c r="D20" s="22"/>
      <c r="E20" s="22"/>
      <c r="F20" s="23"/>
      <c r="G20" s="22"/>
      <c r="H20" s="22"/>
      <c r="I20" s="24"/>
      <c r="J20" s="24"/>
      <c r="K20" s="24"/>
      <c r="L20" s="25"/>
    </row>
    <row r="21" spans="1:20">
      <c r="B21" s="20"/>
      <c r="C21" s="21"/>
      <c r="D21" s="22"/>
      <c r="E21" s="22"/>
      <c r="F21" s="23"/>
      <c r="G21" s="22"/>
      <c r="H21" s="22"/>
      <c r="I21" s="24"/>
      <c r="J21" s="24"/>
      <c r="K21" s="24"/>
      <c r="L21" s="25"/>
    </row>
    <row r="22" spans="1:20">
      <c r="B22" s="20"/>
      <c r="C22" s="21"/>
      <c r="D22" s="22"/>
      <c r="E22" s="22"/>
      <c r="F22" s="23"/>
      <c r="G22" s="22"/>
      <c r="H22" s="22"/>
      <c r="I22" s="24"/>
      <c r="J22" s="24"/>
      <c r="K22" s="24"/>
      <c r="L22" s="25"/>
    </row>
    <row r="23" spans="1:20">
      <c r="B23" s="20"/>
      <c r="C23" s="21"/>
      <c r="D23" s="22"/>
      <c r="E23" s="22"/>
      <c r="F23" s="23"/>
      <c r="G23" s="22"/>
      <c r="H23" s="22"/>
      <c r="I23" s="24"/>
      <c r="J23" s="24"/>
      <c r="K23" s="24"/>
      <c r="L23" s="25"/>
    </row>
    <row r="24" spans="1:20" ht="8.25" customHeight="1">
      <c r="B24" s="20"/>
      <c r="C24" s="21"/>
      <c r="D24" s="22"/>
      <c r="E24" s="22"/>
      <c r="F24" s="23"/>
      <c r="G24" s="22"/>
      <c r="H24" s="22"/>
      <c r="I24" s="24"/>
      <c r="J24" s="24"/>
      <c r="K24" s="24"/>
      <c r="L24" s="25"/>
    </row>
    <row r="25" spans="1:20" s="1" customFormat="1" ht="12.75" customHeight="1">
      <c r="J25" s="1" t="s">
        <v>0</v>
      </c>
    </row>
    <row r="26" spans="1:20" s="1" customFormat="1" ht="26.25" customHeight="1">
      <c r="C26" s="2"/>
      <c r="D26" s="2"/>
      <c r="E26" s="2"/>
      <c r="F26" s="3" t="s">
        <v>1</v>
      </c>
      <c r="G26" s="2"/>
      <c r="H26" s="2"/>
      <c r="I26" s="2"/>
      <c r="J26" s="2"/>
      <c r="K26" s="2"/>
      <c r="L26" s="2"/>
      <c r="M26" s="2"/>
      <c r="N26" s="2"/>
      <c r="O26" s="2"/>
    </row>
    <row r="27" spans="1:20" s="1" customFormat="1" ht="12">
      <c r="B27" s="4"/>
      <c r="D27" s="5" t="s">
        <v>2</v>
      </c>
      <c r="E27" s="5"/>
    </row>
    <row r="28" spans="1:20" s="1" customFormat="1" ht="12">
      <c r="B28" s="4"/>
      <c r="D28" s="6" t="s">
        <v>3</v>
      </c>
    </row>
    <row r="29" spans="1:20" s="1" customFormat="1" ht="12">
      <c r="B29" s="4"/>
      <c r="D29" s="6" t="s">
        <v>4</v>
      </c>
      <c r="I29" s="7"/>
      <c r="J29" s="7"/>
      <c r="K29" s="7"/>
    </row>
    <row r="30" spans="1:20" s="1" customFormat="1" ht="13.5" customHeight="1">
      <c r="B30" s="4"/>
      <c r="D30" s="8" t="s">
        <v>5</v>
      </c>
      <c r="E30" s="9" t="s">
        <v>6</v>
      </c>
      <c r="F30" s="9"/>
      <c r="G30" s="9"/>
      <c r="H30" s="9"/>
      <c r="I30" s="9"/>
      <c r="J30" s="9"/>
      <c r="K30" s="7"/>
    </row>
    <row r="31" spans="1:20" s="1" customFormat="1" ht="13.5" customHeight="1">
      <c r="D31" s="8" t="s">
        <v>7</v>
      </c>
      <c r="E31" s="10" t="s">
        <v>51</v>
      </c>
      <c r="F31" s="11"/>
      <c r="I31" s="7"/>
      <c r="J31" s="7"/>
      <c r="K31" s="7"/>
    </row>
    <row r="32" spans="1:20" s="1" customFormat="1" ht="15" customHeight="1"/>
    <row r="33" spans="1:20">
      <c r="B33" s="29" t="s">
        <v>8</v>
      </c>
      <c r="C33" s="29" t="s">
        <v>9</v>
      </c>
      <c r="D33" s="29" t="s">
        <v>10</v>
      </c>
      <c r="E33" s="29" t="s">
        <v>11</v>
      </c>
      <c r="F33" s="29" t="s">
        <v>12</v>
      </c>
      <c r="G33" s="29" t="s">
        <v>13</v>
      </c>
      <c r="H33" s="29"/>
      <c r="I33" s="29" t="s">
        <v>14</v>
      </c>
      <c r="J33" s="29"/>
      <c r="K33" s="29"/>
      <c r="L33" s="29"/>
    </row>
    <row r="34" spans="1:20" ht="39" customHeight="1">
      <c r="B34" s="29"/>
      <c r="C34" s="29"/>
      <c r="D34" s="29"/>
      <c r="E34" s="29"/>
      <c r="F34" s="29"/>
      <c r="G34" s="30" t="s">
        <v>15</v>
      </c>
      <c r="H34" s="30" t="s">
        <v>16</v>
      </c>
      <c r="I34" s="29" t="s">
        <v>17</v>
      </c>
      <c r="J34" s="29" t="s">
        <v>18</v>
      </c>
      <c r="K34" s="29" t="s">
        <v>19</v>
      </c>
      <c r="L34" s="29"/>
    </row>
    <row r="35" spans="1:20" ht="21.75" customHeight="1">
      <c r="B35" s="29"/>
      <c r="C35" s="29"/>
      <c r="D35" s="29"/>
      <c r="E35" s="29"/>
      <c r="F35" s="29"/>
      <c r="G35" s="31"/>
      <c r="H35" s="31"/>
      <c r="I35" s="29"/>
      <c r="J35" s="29"/>
      <c r="K35" s="12" t="s">
        <v>20</v>
      </c>
      <c r="L35" s="12" t="s">
        <v>21</v>
      </c>
    </row>
    <row r="36" spans="1:20" s="1" customFormat="1" ht="25.5">
      <c r="A36"/>
      <c r="B36" s="18" t="s">
        <v>61</v>
      </c>
      <c r="C36" s="18" t="s">
        <v>71</v>
      </c>
      <c r="D36" s="15" t="s">
        <v>74</v>
      </c>
      <c r="E36" s="15" t="s">
        <v>25</v>
      </c>
      <c r="F36" s="16" t="s">
        <v>75</v>
      </c>
      <c r="G36" s="15">
        <v>0</v>
      </c>
      <c r="H36" s="17">
        <f t="shared" ref="H36" si="3">+G36/I36</f>
        <v>0</v>
      </c>
      <c r="I36" s="27">
        <v>25</v>
      </c>
      <c r="J36" s="27">
        <v>0</v>
      </c>
      <c r="K36" s="32">
        <f t="shared" ref="K36" si="4">+J36/I36</f>
        <v>0</v>
      </c>
      <c r="L36" s="17">
        <f t="shared" ref="L36" si="5">+SUM(P36:S36)/T36</f>
        <v>0</v>
      </c>
      <c r="M36"/>
      <c r="N36"/>
      <c r="P36" s="1">
        <v>0</v>
      </c>
      <c r="Q36" s="1">
        <v>0</v>
      </c>
      <c r="T36" s="1">
        <v>100</v>
      </c>
    </row>
    <row r="37" spans="1:20" ht="51">
      <c r="B37" s="18" t="s">
        <v>62</v>
      </c>
      <c r="C37" s="14" t="s">
        <v>72</v>
      </c>
      <c r="D37" s="15" t="s">
        <v>74</v>
      </c>
      <c r="E37" s="15" t="s">
        <v>25</v>
      </c>
      <c r="F37" s="16" t="s">
        <v>75</v>
      </c>
      <c r="G37" s="15">
        <v>34</v>
      </c>
      <c r="H37" s="17">
        <f t="shared" ref="H37:H38" si="6">+G37/I37</f>
        <v>4.5333333333333337E-2</v>
      </c>
      <c r="I37" s="27">
        <v>750</v>
      </c>
      <c r="J37" s="27">
        <v>34</v>
      </c>
      <c r="K37" s="32">
        <f>+J37/I37</f>
        <v>4.5333333333333337E-2</v>
      </c>
      <c r="L37" s="17">
        <f t="shared" ref="L37:L38" si="7">+SUM(P37:S37)/T37</f>
        <v>2.1666666666666667E-2</v>
      </c>
      <c r="P37">
        <v>31</v>
      </c>
      <c r="Q37">
        <v>34</v>
      </c>
      <c r="T37">
        <v>3000</v>
      </c>
    </row>
    <row r="38" spans="1:20" ht="51">
      <c r="B38" s="18" t="s">
        <v>63</v>
      </c>
      <c r="C38" s="28" t="s">
        <v>73</v>
      </c>
      <c r="D38" s="15" t="s">
        <v>74</v>
      </c>
      <c r="E38" s="15" t="s">
        <v>25</v>
      </c>
      <c r="F38" s="16" t="s">
        <v>75</v>
      </c>
      <c r="G38" s="15">
        <v>0</v>
      </c>
      <c r="H38" s="17">
        <f t="shared" si="6"/>
        <v>0</v>
      </c>
      <c r="I38" s="27">
        <v>5</v>
      </c>
      <c r="J38" s="27">
        <v>0</v>
      </c>
      <c r="K38" s="32">
        <f t="shared" ref="K38" si="8">+J38/I38</f>
        <v>0</v>
      </c>
      <c r="L38" s="17">
        <f t="shared" si="7"/>
        <v>0.05</v>
      </c>
      <c r="P38">
        <v>1</v>
      </c>
      <c r="Q38">
        <v>0</v>
      </c>
      <c r="T38">
        <v>20</v>
      </c>
    </row>
    <row r="39" spans="1:20">
      <c r="A39" s="1"/>
      <c r="B39" s="1"/>
      <c r="C39" s="1"/>
      <c r="D39" s="1"/>
      <c r="E39" s="1"/>
      <c r="F39" s="1"/>
      <c r="G39" s="1"/>
      <c r="H39" s="1"/>
      <c r="I39" s="1"/>
      <c r="J39" s="1"/>
      <c r="K39" s="1"/>
      <c r="L39" s="1"/>
      <c r="M39" s="1"/>
      <c r="N39" s="1"/>
    </row>
    <row r="40" spans="1:20">
      <c r="A40" s="1"/>
      <c r="B40" s="1"/>
      <c r="C40" s="1"/>
      <c r="D40" s="1"/>
      <c r="E40" s="1"/>
      <c r="F40" s="1"/>
      <c r="G40" s="1"/>
      <c r="H40" s="1"/>
      <c r="I40" s="1"/>
      <c r="J40" s="1"/>
      <c r="K40" s="1"/>
      <c r="L40" s="1"/>
      <c r="M40" s="1"/>
      <c r="N40" s="1"/>
    </row>
    <row r="41" spans="1:20">
      <c r="A41" s="1"/>
      <c r="B41" s="1"/>
      <c r="C41" s="1"/>
      <c r="D41" s="1"/>
      <c r="E41" s="1"/>
      <c r="F41" s="1"/>
      <c r="G41" s="1"/>
      <c r="H41" s="1"/>
      <c r="I41" s="1"/>
      <c r="J41" s="1"/>
      <c r="K41" s="1"/>
      <c r="L41" s="1"/>
      <c r="M41" s="1"/>
      <c r="N41" s="1"/>
    </row>
    <row r="42" spans="1:20">
      <c r="A42" s="1"/>
      <c r="B42" s="1"/>
      <c r="C42" s="1"/>
      <c r="D42" s="1"/>
      <c r="E42" s="1"/>
      <c r="F42" s="1"/>
      <c r="G42" s="1"/>
      <c r="H42" s="1"/>
      <c r="I42" s="1"/>
      <c r="J42" s="1"/>
      <c r="K42" s="1"/>
      <c r="L42" s="1"/>
      <c r="M42" s="1"/>
      <c r="N42" s="1"/>
    </row>
    <row r="43" spans="1:20">
      <c r="A43" s="1"/>
      <c r="B43" s="1"/>
      <c r="C43" s="1"/>
      <c r="D43" s="1"/>
      <c r="E43" s="1"/>
      <c r="F43" s="1"/>
      <c r="G43" s="1"/>
      <c r="H43" s="1"/>
      <c r="I43" s="1"/>
      <c r="J43" s="1"/>
      <c r="K43" s="1"/>
      <c r="L43" s="1"/>
      <c r="M43" s="1"/>
      <c r="N43" s="1"/>
    </row>
    <row r="44" spans="1:20">
      <c r="A44" s="1"/>
      <c r="B44" s="1"/>
      <c r="C44" s="1"/>
      <c r="D44" s="1"/>
      <c r="E44" s="1"/>
      <c r="F44" s="1"/>
      <c r="G44" s="1"/>
      <c r="H44" s="1"/>
      <c r="I44" s="1"/>
      <c r="J44" s="1"/>
      <c r="K44" s="1"/>
      <c r="L44" s="1"/>
      <c r="M44" s="1"/>
      <c r="N44" s="1"/>
    </row>
    <row r="45" spans="1:20">
      <c r="A45" s="1"/>
      <c r="B45" s="1"/>
      <c r="C45" s="1"/>
      <c r="D45" s="1"/>
      <c r="E45" s="1"/>
      <c r="F45" s="1"/>
      <c r="G45" s="1"/>
      <c r="H45" s="1"/>
      <c r="I45" s="1"/>
      <c r="J45" s="1"/>
      <c r="K45" s="1"/>
      <c r="L45" s="1"/>
      <c r="M45" s="1"/>
      <c r="N45" s="1"/>
    </row>
    <row r="46" spans="1:20">
      <c r="A46" s="1"/>
      <c r="B46" s="1"/>
      <c r="C46" s="1"/>
      <c r="D46" s="1"/>
      <c r="E46" s="1"/>
      <c r="F46" s="1"/>
      <c r="G46" s="1"/>
      <c r="H46" s="1"/>
      <c r="I46" s="1"/>
      <c r="J46" s="1"/>
      <c r="K46" s="1"/>
      <c r="L46" s="1"/>
      <c r="M46" s="1"/>
      <c r="N46" s="1"/>
    </row>
    <row r="47" spans="1:20">
      <c r="A47" s="1"/>
      <c r="B47" s="1"/>
      <c r="C47" s="1"/>
      <c r="D47" s="1"/>
      <c r="E47" s="1"/>
      <c r="F47" s="1"/>
      <c r="G47" s="1"/>
      <c r="H47" s="1"/>
      <c r="I47" s="1"/>
      <c r="J47" s="1"/>
      <c r="K47" s="1"/>
      <c r="L47" s="1"/>
      <c r="M47" s="1"/>
      <c r="N47" s="1"/>
    </row>
    <row r="48" spans="1:20">
      <c r="A48" s="1"/>
      <c r="B48" s="1"/>
      <c r="C48" s="1"/>
      <c r="D48" s="1"/>
      <c r="E48" s="1"/>
      <c r="F48" s="1"/>
      <c r="G48" s="1"/>
      <c r="H48" s="1"/>
      <c r="I48" s="1"/>
      <c r="J48" s="1"/>
      <c r="K48" s="1"/>
      <c r="L48" s="1"/>
      <c r="M48" s="1"/>
      <c r="N48" s="1"/>
    </row>
    <row r="49" spans="1:14">
      <c r="A49" s="1"/>
      <c r="B49" s="1"/>
      <c r="C49" s="1"/>
      <c r="D49" s="1"/>
      <c r="E49" s="1"/>
      <c r="F49" s="1"/>
      <c r="G49" s="1"/>
      <c r="H49" s="1"/>
      <c r="I49" s="1"/>
      <c r="J49" s="1"/>
      <c r="K49" s="1"/>
      <c r="L49" s="1"/>
      <c r="M49" s="1"/>
      <c r="N49" s="1"/>
    </row>
    <row r="50" spans="1:14">
      <c r="A50" s="1"/>
      <c r="B50" s="1"/>
      <c r="C50" s="1"/>
      <c r="D50" s="1"/>
      <c r="E50" s="1"/>
      <c r="F50" s="1"/>
      <c r="G50" s="1"/>
      <c r="H50" s="1"/>
      <c r="I50" s="1"/>
      <c r="J50" s="1"/>
      <c r="K50" s="1"/>
      <c r="L50" s="1"/>
      <c r="M50" s="1"/>
      <c r="N50" s="1"/>
    </row>
    <row r="51" spans="1:14">
      <c r="C51" s="34"/>
      <c r="D51" s="34"/>
      <c r="F51" s="34"/>
      <c r="G51" s="34"/>
      <c r="H51" s="34"/>
      <c r="I51" s="34"/>
    </row>
    <row r="52" spans="1:14">
      <c r="C52" s="33" t="s">
        <v>82</v>
      </c>
      <c r="D52" s="33"/>
      <c r="F52" s="33" t="s">
        <v>83</v>
      </c>
      <c r="G52" s="33"/>
      <c r="H52" s="33"/>
      <c r="I52" s="33"/>
    </row>
    <row r="53" spans="1:14">
      <c r="C53" s="33" t="s">
        <v>87</v>
      </c>
      <c r="D53" s="33"/>
      <c r="F53" s="33" t="s">
        <v>84</v>
      </c>
      <c r="G53" s="33"/>
      <c r="H53" s="33"/>
      <c r="I53" s="33"/>
    </row>
    <row r="54" spans="1:14">
      <c r="C54" s="33" t="s">
        <v>86</v>
      </c>
      <c r="D54" s="33"/>
      <c r="F54" s="33" t="s">
        <v>85</v>
      </c>
      <c r="G54" s="33"/>
      <c r="H54" s="33"/>
      <c r="I54" s="33"/>
    </row>
  </sheetData>
  <mergeCells count="31">
    <mergeCell ref="F54:I54"/>
    <mergeCell ref="C54:D54"/>
    <mergeCell ref="P10:S10"/>
    <mergeCell ref="C52:D52"/>
    <mergeCell ref="F52:I52"/>
    <mergeCell ref="C53:D53"/>
    <mergeCell ref="F53:I53"/>
    <mergeCell ref="B9:B11"/>
    <mergeCell ref="C9:C11"/>
    <mergeCell ref="D9:D11"/>
    <mergeCell ref="E9:E11"/>
    <mergeCell ref="F9:F11"/>
    <mergeCell ref="I9:L9"/>
    <mergeCell ref="G10:G11"/>
    <mergeCell ref="H10:H11"/>
    <mergeCell ref="I10:I11"/>
    <mergeCell ref="J10:J11"/>
    <mergeCell ref="K10:L10"/>
    <mergeCell ref="G9:H9"/>
    <mergeCell ref="B33:B35"/>
    <mergeCell ref="C33:C35"/>
    <mergeCell ref="D33:D35"/>
    <mergeCell ref="E33:E35"/>
    <mergeCell ref="F33:F35"/>
    <mergeCell ref="I33:L33"/>
    <mergeCell ref="G34:G35"/>
    <mergeCell ref="H34:H35"/>
    <mergeCell ref="I34:I35"/>
    <mergeCell ref="J34:J35"/>
    <mergeCell ref="K34:L34"/>
    <mergeCell ref="G33:H33"/>
  </mergeCells>
  <pageMargins left="0.23622047244094491" right="0.23622047244094491" top="0.35433070866141736" bottom="0.35433070866141736" header="0.31496062992125984" footer="0.31496062992125984"/>
  <pageSetup scale="88" fitToHeight="0" orientation="landscape" r:id="rId1"/>
  <rowBreaks count="1" manualBreakCount="1">
    <brk id="24" max="16383"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1er Trim</vt:lpstr>
      <vt:lpstr>2er Trim</vt:lpstr>
      <vt:lpstr>'2er Trim'!Área_de_impresión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PC</cp:lastModifiedBy>
  <cp:lastPrinted>2025-07-16T16:41:00Z</cp:lastPrinted>
  <dcterms:created xsi:type="dcterms:W3CDTF">2024-07-04T18:07:22Z</dcterms:created>
  <dcterms:modified xsi:type="dcterms:W3CDTF">2025-07-16T16:44:49Z</dcterms:modified>
</cp:coreProperties>
</file>