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455"/>
  </bookViews>
  <sheets>
    <sheet name="Hoja1" sheetId="1" r:id="rId1"/>
  </sheets>
  <calcPr calcId="145621"/>
</workbook>
</file>

<file path=xl/calcChain.xml><?xml version="1.0" encoding="utf-8"?>
<calcChain xmlns="http://schemas.openxmlformats.org/spreadsheetml/2006/main">
  <c r="AV23" i="1" l="1"/>
  <c r="AU76" i="1" l="1"/>
  <c r="AU75" i="1"/>
  <c r="AU74" i="1"/>
  <c r="AU73" i="1"/>
  <c r="AU72" i="1"/>
  <c r="AU71" i="1"/>
  <c r="AU70" i="1"/>
  <c r="AU67" i="1"/>
  <c r="AV67" i="1" s="1"/>
  <c r="AU66" i="1"/>
  <c r="AV66" i="1" s="1"/>
  <c r="AU65" i="1"/>
  <c r="AV65" i="1" s="1"/>
  <c r="AU64" i="1"/>
  <c r="AV64" i="1" s="1"/>
  <c r="AU63" i="1"/>
  <c r="AV63" i="1" s="1"/>
  <c r="AU62" i="1"/>
  <c r="AV62" i="1" s="1"/>
  <c r="AU60" i="1"/>
  <c r="AV60" i="1" s="1"/>
  <c r="AU59" i="1"/>
  <c r="AV59" i="1" s="1"/>
  <c r="AU58" i="1"/>
  <c r="AV58" i="1" s="1"/>
  <c r="AU56" i="1"/>
  <c r="AV56" i="1" s="1"/>
  <c r="AU55" i="1"/>
  <c r="AV55" i="1" s="1"/>
  <c r="AU54" i="1"/>
  <c r="AV54" i="1" s="1"/>
  <c r="AU52" i="1"/>
  <c r="AV52" i="1" s="1"/>
  <c r="AU51" i="1"/>
  <c r="AV51" i="1" s="1"/>
  <c r="AU50" i="1"/>
  <c r="AV50" i="1" s="1"/>
  <c r="AU49" i="1"/>
  <c r="AV49" i="1" s="1"/>
  <c r="AU48" i="1"/>
  <c r="AV48" i="1" s="1"/>
  <c r="AU47" i="1"/>
  <c r="AV47" i="1" s="1"/>
  <c r="AU46" i="1"/>
  <c r="AV46" i="1" s="1"/>
  <c r="AT56" i="1"/>
  <c r="AT55" i="1"/>
  <c r="AT52" i="1"/>
  <c r="AT51" i="1"/>
  <c r="AT50" i="1"/>
  <c r="AT49" i="1"/>
  <c r="AV76" i="1" l="1"/>
  <c r="AV75" i="1"/>
  <c r="AV74" i="1"/>
  <c r="AV73" i="1"/>
  <c r="AV72" i="1"/>
  <c r="AV71" i="1"/>
  <c r="AV70" i="1"/>
  <c r="AF76" i="1"/>
  <c r="AF75" i="1"/>
  <c r="AF74" i="1"/>
  <c r="AF73" i="1"/>
  <c r="AF72" i="1"/>
  <c r="AF71" i="1"/>
  <c r="AF70" i="1"/>
  <c r="AU44" i="1" l="1"/>
  <c r="AV44" i="1" s="1"/>
  <c r="AU43" i="1"/>
  <c r="AV43" i="1" s="1"/>
  <c r="AU42" i="1"/>
  <c r="AV42" i="1" s="1"/>
  <c r="AV41" i="1"/>
  <c r="AU41" i="1"/>
  <c r="AU40" i="1"/>
  <c r="AV40" i="1" s="1"/>
  <c r="AU39" i="1"/>
  <c r="AV39" i="1" s="1"/>
  <c r="AU38" i="1"/>
  <c r="AV38" i="1" s="1"/>
  <c r="AU37" i="1"/>
  <c r="AV37" i="1" s="1"/>
  <c r="AU36" i="1"/>
  <c r="AV36" i="1" s="1"/>
  <c r="AU35" i="1"/>
  <c r="AV35" i="1" s="1"/>
  <c r="AU34" i="1"/>
  <c r="AV34" i="1" s="1"/>
  <c r="AU33" i="1"/>
  <c r="AV33" i="1" s="1"/>
  <c r="AF44" i="1"/>
  <c r="AF43" i="1"/>
  <c r="AF42" i="1"/>
  <c r="AF41" i="1"/>
  <c r="AF40" i="1"/>
  <c r="AD44" i="1"/>
  <c r="AT44" i="1" s="1"/>
  <c r="AD43" i="1"/>
  <c r="AT43" i="1" s="1"/>
  <c r="AD42" i="1"/>
  <c r="AT42" i="1" s="1"/>
  <c r="AD41" i="1"/>
  <c r="AT41" i="1" s="1"/>
  <c r="AD40" i="1"/>
  <c r="AT40" i="1" s="1"/>
  <c r="AF33" i="1"/>
  <c r="AD33" i="1"/>
  <c r="AT33" i="1" s="1"/>
  <c r="AD34" i="1"/>
  <c r="AT34" i="1" s="1"/>
  <c r="AF34" i="1"/>
  <c r="AD35" i="1"/>
  <c r="AT35" i="1" s="1"/>
  <c r="AF35" i="1"/>
  <c r="AD36" i="1"/>
  <c r="AT36" i="1" s="1"/>
  <c r="AF36" i="1"/>
  <c r="AD37" i="1"/>
  <c r="AT37" i="1" s="1"/>
  <c r="AF37" i="1"/>
  <c r="AD38" i="1"/>
  <c r="AT38" i="1" s="1"/>
  <c r="AF38" i="1"/>
  <c r="AD39" i="1"/>
  <c r="AT39" i="1" s="1"/>
  <c r="AF39" i="1"/>
  <c r="AF52" i="1" l="1"/>
  <c r="AR48" i="1"/>
  <c r="AR47" i="1"/>
  <c r="AR46" i="1"/>
  <c r="AN48" i="1"/>
  <c r="AN47" i="1"/>
  <c r="AN46" i="1"/>
  <c r="AJ48" i="1"/>
  <c r="AJ47" i="1"/>
  <c r="AJ46" i="1"/>
  <c r="AF54" i="1"/>
  <c r="AD54" i="1"/>
  <c r="AT54" i="1" s="1"/>
  <c r="AF48" i="1"/>
  <c r="AD48" i="1"/>
  <c r="AT48" i="1" s="1"/>
  <c r="AF47" i="1"/>
  <c r="AD47" i="1"/>
  <c r="AT47" i="1" s="1"/>
  <c r="AF46" i="1"/>
  <c r="AD46" i="1"/>
  <c r="AT46" i="1" s="1"/>
  <c r="AD58" i="1"/>
  <c r="AT58" i="1" s="1"/>
  <c r="AF58" i="1"/>
  <c r="AD20" i="1" l="1"/>
  <c r="AT20" i="1" s="1"/>
  <c r="AF20" i="1"/>
  <c r="AJ20" i="1"/>
  <c r="AN20" i="1"/>
  <c r="AR20" i="1"/>
  <c r="AU20" i="1"/>
  <c r="AV20" i="1" s="1"/>
  <c r="AF67" i="1"/>
  <c r="AF64" i="1"/>
  <c r="AF62" i="1"/>
  <c r="AD67" i="1"/>
  <c r="AT67" i="1" s="1"/>
  <c r="AD66" i="1"/>
  <c r="AT66" i="1" s="1"/>
  <c r="AD65" i="1"/>
  <c r="AT65" i="1" s="1"/>
  <c r="AD64" i="1"/>
  <c r="AT64" i="1" s="1"/>
  <c r="AD63" i="1"/>
  <c r="AT63" i="1" s="1"/>
  <c r="AD62" i="1"/>
  <c r="AT62" i="1" s="1"/>
  <c r="AD60" i="1"/>
  <c r="AT60" i="1" s="1"/>
  <c r="AD59" i="1"/>
  <c r="AT59" i="1" s="1"/>
  <c r="AU21" i="1" l="1"/>
  <c r="AU22" i="1"/>
  <c r="AS28" i="1" l="1"/>
  <c r="AU28" i="1"/>
  <c r="M76" i="1"/>
  <c r="M75" i="1"/>
  <c r="M74" i="1"/>
  <c r="M73" i="1"/>
  <c r="M72" i="1"/>
  <c r="M71" i="1"/>
  <c r="M70" i="1"/>
  <c r="AD76" i="1"/>
  <c r="AT76" i="1" s="1"/>
  <c r="AD75" i="1"/>
  <c r="AT75" i="1" s="1"/>
  <c r="AD74" i="1"/>
  <c r="AT74" i="1" s="1"/>
  <c r="AD73" i="1"/>
  <c r="AT73" i="1" s="1"/>
  <c r="AD72" i="1"/>
  <c r="AT72" i="1" s="1"/>
  <c r="AD71" i="1"/>
  <c r="AT71" i="1" s="1"/>
  <c r="AD70" i="1"/>
  <c r="AT70" i="1" s="1"/>
  <c r="AV28" i="1" l="1"/>
  <c r="AU31" i="1" l="1"/>
  <c r="AV31" i="1" l="1"/>
  <c r="AD30" i="1" l="1"/>
  <c r="AF30" i="1"/>
  <c r="AF27" i="1" l="1"/>
  <c r="AD27" i="1"/>
  <c r="AR31" i="1"/>
  <c r="AN31" i="1"/>
  <c r="AJ31" i="1"/>
  <c r="AF31" i="1"/>
  <c r="AD31" i="1"/>
  <c r="AT31" i="1" s="1"/>
  <c r="AR28" i="1" l="1"/>
  <c r="AJ28" i="1"/>
  <c r="AN28" i="1"/>
  <c r="AF28" i="1"/>
  <c r="AD28" i="1"/>
  <c r="AT28" i="1" s="1"/>
  <c r="Z28" i="1"/>
  <c r="AF24" i="1" l="1"/>
  <c r="AD24" i="1"/>
  <c r="AT24" i="1" s="1"/>
  <c r="AF23" i="1"/>
  <c r="AD23" i="1"/>
  <c r="AT23" i="1" s="1"/>
  <c r="AV22" i="1"/>
  <c r="AR22" i="1"/>
  <c r="AN22" i="1"/>
  <c r="AJ22" i="1"/>
  <c r="AF22" i="1"/>
  <c r="AD22" i="1"/>
  <c r="AT22" i="1" s="1"/>
  <c r="AV21" i="1"/>
  <c r="AR21" i="1"/>
  <c r="AN21" i="1"/>
  <c r="AJ21" i="1"/>
  <c r="AF21" i="1"/>
  <c r="AD21" i="1"/>
  <c r="AT21" i="1" s="1"/>
  <c r="Z24" i="1"/>
  <c r="Z23" i="1"/>
  <c r="Z22" i="1"/>
  <c r="Z21" i="1"/>
  <c r="Z20" i="1"/>
</calcChain>
</file>

<file path=xl/sharedStrings.xml><?xml version="1.0" encoding="utf-8"?>
<sst xmlns="http://schemas.openxmlformats.org/spreadsheetml/2006/main" count="775" uniqueCount="391">
  <si>
    <t>NIVEL</t>
  </si>
  <si>
    <t>OBJETIVOS</t>
  </si>
  <si>
    <t>INDICADORES</t>
  </si>
  <si>
    <t>MEDIOS DE VERIFICACIÓN</t>
  </si>
  <si>
    <t>SUPUESTOS</t>
  </si>
  <si>
    <t>FICHA TÉCNICA DE LOS INDICADORES</t>
  </si>
  <si>
    <t>Denominación</t>
  </si>
  <si>
    <t>Método de Cálculo</t>
  </si>
  <si>
    <t>Unidad de medida</t>
  </si>
  <si>
    <t>Tipo-Dimension-Frecuencia</t>
  </si>
  <si>
    <t>Sentido</t>
  </si>
  <si>
    <t>Metas Programadas</t>
  </si>
  <si>
    <t>Anual</t>
  </si>
  <si>
    <t>Línea Base</t>
  </si>
  <si>
    <t>Valor</t>
  </si>
  <si>
    <t>Año</t>
  </si>
  <si>
    <t>90M</t>
  </si>
  <si>
    <t>90O</t>
  </si>
  <si>
    <t>90Q</t>
  </si>
  <si>
    <t>Porcentaje</t>
  </si>
  <si>
    <t>N/A</t>
  </si>
  <si>
    <t>Año de reporte</t>
  </si>
  <si>
    <t>Porcentaje de verificaciones realizadas</t>
  </si>
  <si>
    <t>Definición</t>
  </si>
  <si>
    <t>mensualmete</t>
  </si>
  <si>
    <t>Absoluto</t>
  </si>
  <si>
    <t>Relativo</t>
  </si>
  <si>
    <t>Dependencia responsable</t>
  </si>
  <si>
    <t xml:space="preserve">Monitoreo </t>
  </si>
  <si>
    <t>Evaluación</t>
  </si>
  <si>
    <t>Observaciones</t>
  </si>
  <si>
    <t>Enero-Marzo</t>
  </si>
  <si>
    <t>Abril-Junio</t>
  </si>
  <si>
    <t>Julio-Septiembre</t>
  </si>
  <si>
    <t>Octubre-Diciembre</t>
  </si>
  <si>
    <t>Alcanz</t>
  </si>
  <si>
    <t>% Al</t>
  </si>
  <si>
    <t>Alcance</t>
  </si>
  <si>
    <t>Meta Programada</t>
  </si>
  <si>
    <t>Lugar de aplicación (geo)</t>
  </si>
  <si>
    <t>Población</t>
  </si>
  <si>
    <t>Total</t>
  </si>
  <si>
    <t>Potencial</t>
  </si>
  <si>
    <t>Objetivo</t>
  </si>
  <si>
    <t>Atendida</t>
  </si>
  <si>
    <t>Beneficiarios</t>
  </si>
  <si>
    <t>Postergada</t>
  </si>
  <si>
    <t>PDM
SFR</t>
  </si>
  <si>
    <t>SECRETARÍA DEL H. AYUNTAMIENTO Y DIRECCIÓN GENERAL DE GOBIERNO</t>
  </si>
  <si>
    <t>Porcentaje de la población con percepción positiva de la función del H. Ayuntamiento.</t>
  </si>
  <si>
    <t>Encuesta muestral en hogares para conocer la calificación que le da la población a su Ayuntamiento.</t>
  </si>
  <si>
    <t>Resultado de la encuesta</t>
  </si>
  <si>
    <t xml:space="preserve">Se recaba la encuesta muestral para medir el grado de percepción </t>
  </si>
  <si>
    <t>Estratégico / Eficiencia /
 Anual</t>
  </si>
  <si>
    <t>Porcentaje de la población con percepción positiva del clima de bienestar del Municipio</t>
  </si>
  <si>
    <t>Encuesta muestral en hogares para conocer la percepción de bienestar que tiene la población.</t>
  </si>
  <si>
    <t>Estratégico / Eficiencia /
Anual</t>
  </si>
  <si>
    <t>Porcentaje de sesiones del H. Ayuntamiento programadas</t>
  </si>
  <si>
    <t>Expresa el número de sesiones del H. Ayuntamiento realizadas dando certeza a los acuerdos tomados.</t>
  </si>
  <si>
    <t>Actas de las Sesiones del H.  Ayuntamiento.
Secretaría del H. Ayuntamiento y Dirección General de Gobierno</t>
  </si>
  <si>
    <t>Se llevan a cabo las sesiones del H. Ayuntamiento.</t>
  </si>
  <si>
    <t>Gestión/
Eficacia/
Trimestral</t>
  </si>
  <si>
    <t>Porcentaje de trámites y servicios reglamentarios realizadas</t>
  </si>
  <si>
    <t>Número de trámites y servicios reglamentarios realizados a la población</t>
  </si>
  <si>
    <t>Actas de trámites y servicios reglamentarios a la población, Secretaría del H. Ayuntamiento y Dirección General de Gobierno</t>
  </si>
  <si>
    <t>Los ciudadanos acuden a solicitar servicios reglamentarios</t>
  </si>
  <si>
    <t>Porcentaje de eventos deportivos administrados</t>
  </si>
  <si>
    <t>Número de eventos deportivos administrados a la población del Municipio</t>
  </si>
  <si>
    <t>Bitácoras, fotografías y actividades en Unidades Deportivas</t>
  </si>
  <si>
    <t>Se realizan convocatorias para prácticas deportivas.</t>
  </si>
  <si>
    <t>Porcentaje de eventos culturales realizados</t>
  </si>
  <si>
    <t xml:space="preserve">Número de eventos culturales realizados </t>
  </si>
  <si>
    <t>Bitácoras y fotografías</t>
  </si>
  <si>
    <t>Porcentaje de promociones turísticas gestionadas</t>
  </si>
  <si>
    <t>Número de Gestiones turísticas ofrecidas a los visitantes</t>
  </si>
  <si>
    <t>Flayers de eventos turísticos.</t>
  </si>
  <si>
    <t>Porcentaje de acciones sanitarias administradas</t>
  </si>
  <si>
    <t>Número de acciones de control sanitario realizadas</t>
  </si>
  <si>
    <t>Porcentaje de atenciones en materia de protección civil realizadas</t>
  </si>
  <si>
    <t>Número de acciones de protección civil realizadas hacia la ciudadanía</t>
  </si>
  <si>
    <t>Línea de Acción</t>
  </si>
  <si>
    <t>1.1. Organización de las Sesiones Ordinarias y Extraordinarias del H. Ayuntamiento</t>
  </si>
  <si>
    <t>Expresa el Número de sesiones del H. Ayuntamiento realizadas dando certeza a los acuerdos tomados.</t>
  </si>
  <si>
    <t>Actas de las Sesiones del H. Ayuntamiento.
Secretaría del H. Ayuntamiento y Dirección General de Gobierno</t>
  </si>
  <si>
    <t>Actividad</t>
  </si>
  <si>
    <t>1.1.1 Elaboración de los Citatorio a las Sesiones</t>
  </si>
  <si>
    <t>Porcentaje de citatorios a sesión del H. Ayuntamiento realizadas</t>
  </si>
  <si>
    <t>Número de citaciones a sesiones del H. Ayuntamiento realizadas.</t>
  </si>
  <si>
    <t>Citatorios acusados a sesión del H. Ayuntamiento.
Secretaría del H. Ayuntamiento y Dirección General de Gobierno</t>
  </si>
  <si>
    <t>1.1.2 Elaboración de Actas de Sesiones</t>
  </si>
  <si>
    <t>Porcentaje de actas de sesiones del H. Ayuntamiento realizadas</t>
  </si>
  <si>
    <t>Número de actas de sesiones del H. Ayuntamiento realizadas.</t>
  </si>
  <si>
    <t>Actas de sesiones del H. Ayuntamiento.</t>
  </si>
  <si>
    <t>1.2. Elaboración y Gestión del Diario de Sesiones</t>
  </si>
  <si>
    <t>Porcentaje de Gestiones realizadas</t>
  </si>
  <si>
    <t>Número de Gestiones del diario de sesiones generadas</t>
  </si>
  <si>
    <t>Diario de sesiones</t>
  </si>
  <si>
    <t>Porcentaje de actas de sesiones del H. Ayuntamiento resguardadas</t>
  </si>
  <si>
    <t>Número de actas de sesiones del H. Ayuntamiento resguardadas</t>
  </si>
  <si>
    <t>Actas de sesiones resguardadas física y digitalmente, Secretaría del H. Ayuntamiento y Dirección General de Gobierno</t>
  </si>
  <si>
    <t>2. 1 Verificación de los sectores comercial, empresarial y de servicios.</t>
  </si>
  <si>
    <t>Número de verificaciones realizadas a los sectores comercial, empresarial y de servicios</t>
  </si>
  <si>
    <t>2.1.1  Elaboración del Padrón de establecimientos por sector y giro.</t>
  </si>
  <si>
    <t>Número de Padrón realizado</t>
  </si>
  <si>
    <t xml:space="preserve">Número de Padrón de establecimientos por sector y giro </t>
  </si>
  <si>
    <t>Padrón de beneficiarios de los establecimientos del Municipio por sector y giro</t>
  </si>
  <si>
    <t>Numérico</t>
  </si>
  <si>
    <t xml:space="preserve">2.1.2. Verificación a establecimientos </t>
  </si>
  <si>
    <t>Número de verificaciones realizadas a los sectores comercial, empresarial y de servicios para regularizar a los establecimientos</t>
  </si>
  <si>
    <t>2. 2 Nuevas licencias</t>
  </si>
  <si>
    <t>Porcentaje de nuevas licencias otorgadas</t>
  </si>
  <si>
    <t>Número de nuevas licencias concedidas</t>
  </si>
  <si>
    <t>Padrón comercial de licencias concedidas, Secretaría del H. Ayuntamiento y Dirección General de Gobierno</t>
  </si>
  <si>
    <t>Los ciudadanos aperturan negocios legales</t>
  </si>
  <si>
    <t>2.2.1. Identificar ubicación de los establecimientos por Sector y Giro</t>
  </si>
  <si>
    <t>Número de Padrón comercial realizado</t>
  </si>
  <si>
    <t>Número de Padrón comercial donde se ubique a los establecimientos por sector, giro y status</t>
  </si>
  <si>
    <t>2.2.2 Otorgamiento de nuevas licencias a establecimientos nuevos e irregulares</t>
  </si>
  <si>
    <t>Número de nuevas licencias otorgadas</t>
  </si>
  <si>
    <t>Número de nuevas licencias a establecimientos nuevos o con falta de regularización dándoles certeza</t>
  </si>
  <si>
    <t>Carpeta de Ligas Municipales, Fomento Deportivo, Secretaría del H. Ayuntamiento y Dirección General de Gobierno</t>
  </si>
  <si>
    <t>Los deportistas locales se inscriben a las ligas</t>
  </si>
  <si>
    <t>Porcentaje de convocatorias realizadas</t>
  </si>
  <si>
    <t>Convocatorias realizadas para los equipos residentes del Municipio a inscribirse e en las Ligas</t>
  </si>
  <si>
    <t>Porcentaje de ceremonias realizadas</t>
  </si>
  <si>
    <t>Realización de ceremonias de inauguraciones por cada una de las Ligas Municipales</t>
  </si>
  <si>
    <t>Porcentaje de escuelas Deportivas en funcionamiento</t>
  </si>
  <si>
    <t>Escuelas de iniciación Deportiva en funcionamiento en diferentes disciplinas</t>
  </si>
  <si>
    <t xml:space="preserve">Unidades deportivas del Municipio
</t>
  </si>
  <si>
    <t>Se cuenta con espacios deportivos equipados.</t>
  </si>
  <si>
    <t>Realización de convocatorias a escuelas Deportivas realizadas</t>
  </si>
  <si>
    <t>Convocatorias impresas y registro de alumnos, fomento Deportivo, Secretaría del H. Ayuntamiento y Dirección General de Gobierno.</t>
  </si>
  <si>
    <t>Porcentaje de procesos de inscripción realizados</t>
  </si>
  <si>
    <t>Registro de alumnos en cada una de las escuelas de iniciación deportiva</t>
  </si>
  <si>
    <t>Carpetas de registro de alumnos a las escuelas de iniciación deportiva, Coordinación de Fomento Deportivo, Secretaría del H. Ayuntamiento y Dirección General de Gobierno</t>
  </si>
  <si>
    <t>Porcentaje de prácticas deportivas realizadas</t>
  </si>
  <si>
    <t>Sesiones de entrenamiento deportiva de cada selección</t>
  </si>
  <si>
    <t>Roles/horarios de entrenamientos, Unidades deportivas, coordinación de Fomento Deportivo</t>
  </si>
  <si>
    <t xml:space="preserve">Porcentaje de inscripciones a torneos </t>
  </si>
  <si>
    <t>inscripciones a torneos estatales y nacionales</t>
  </si>
  <si>
    <t>Registro de deportistas inscritos a torneos Estatales y Nacionales</t>
  </si>
  <si>
    <t>Porcentaje de eliminatorias programadas</t>
  </si>
  <si>
    <t xml:space="preserve">Etapa de eliminatorias deportivas en las diferentes disciplinas </t>
  </si>
  <si>
    <t>Documentos de torneos estatales, regionales y nacionales, Coordinación de Fomento Deportivo</t>
  </si>
  <si>
    <t xml:space="preserve">Porcentaje de sesiones de entrenamiento </t>
  </si>
  <si>
    <t>Sesiones intensas de entrenamiento a los equipos o deportistas calificados a las instancias Estatales o Nacionales</t>
  </si>
  <si>
    <t>3.4.3. Participación de equipos y atletas en torneos estatales o nacionales</t>
  </si>
  <si>
    <t>Porcentaje de equipos o atletas con participación</t>
  </si>
  <si>
    <t>Participación de equipos o atletas</t>
  </si>
  <si>
    <t>3.5 Deporte como protección de la salud</t>
  </si>
  <si>
    <t>Porcentaje de sesiones de spinning</t>
  </si>
  <si>
    <t>Sesiones de bicicleta fija (spinning) para mujeres promoviendo la activación física como medio preventivo</t>
  </si>
  <si>
    <t>Carpeta de registro del programa spinning, Coordinación de Fomento Deportivo</t>
  </si>
  <si>
    <t>4.1.Cuicacalli, instruir y desarrollar</t>
  </si>
  <si>
    <t>Porcentaje de talleres impartidos</t>
  </si>
  <si>
    <t>Talleres culturales, de formación integral,  sensibilidad, expresión artística, creatividad y autoestima</t>
  </si>
  <si>
    <t xml:space="preserve">Bitácora y fotografías de eventos.
</t>
  </si>
  <si>
    <t>Porcentaje de eventos realizados</t>
  </si>
  <si>
    <t>Porcentaje de honores realizados</t>
  </si>
  <si>
    <t>Porcentaje de desfiles realizados</t>
  </si>
  <si>
    <t>Los francorromenses acuden a presenciar los desfiles cívicos</t>
  </si>
  <si>
    <t>5.1. Rescate y utilización del patrimonio cultural</t>
  </si>
  <si>
    <t>Número de eventos culturales ofrecidos a la ciudadanía</t>
  </si>
  <si>
    <t>5.1.1. Festival de las Carnitas</t>
  </si>
  <si>
    <t>Existe acuerdo de colaboración con los productores y empresarios en el ramo</t>
  </si>
  <si>
    <t>5.1.2. Festival de Calaveras</t>
  </si>
  <si>
    <t>Eventos enfocados en celebrar y recuperar las prácticas tradicionales del Día de los muertos</t>
  </si>
  <si>
    <t>Se cumple con la asistencia de la totalidad de los integrantes a la reunión del comité</t>
  </si>
  <si>
    <t>Porcentaje de reuniones realizadas</t>
  </si>
  <si>
    <t>Reuniones del comité de Salud y Adicciones para conformar y tomar acuerdos en este rubro</t>
  </si>
  <si>
    <t>6.2. Semana de la salud</t>
  </si>
  <si>
    <t>Reunión de la semana de la salud realizada</t>
  </si>
  <si>
    <t>6.3. Día Mundial contra el cáncer de mama</t>
  </si>
  <si>
    <t>7.1. Comunidad Segura</t>
  </si>
  <si>
    <t>7.1.1. Capacitación a organizaciones y empresas</t>
  </si>
  <si>
    <t>Porcentaje de capacitaciones realizadas</t>
  </si>
  <si>
    <t>Capacitaciones realizadas a organizaciones y empresas en materia de protección civil</t>
  </si>
  <si>
    <t xml:space="preserve">Se capacita a la totalidad de los empleados de las empresas </t>
  </si>
  <si>
    <t>7.1.2. Prevención y protección a eventos masivos</t>
  </si>
  <si>
    <t>Porcentaje de prevenciones</t>
  </si>
  <si>
    <t>Presencia en eventos masivos previniendo cualquier tipo de incidente</t>
  </si>
  <si>
    <t>7.1.3. Combate de incendios</t>
  </si>
  <si>
    <t>Porcentaje de incendios combatidos</t>
  </si>
  <si>
    <t>Sofocamiento de incendios forestales</t>
  </si>
  <si>
    <t xml:space="preserve">Se cuenta con el sistema hidráulico para el sofocamiento de incendios </t>
  </si>
  <si>
    <t>7.1.4. Simulacros</t>
  </si>
  <si>
    <t>Porcentaje de simulacros realizados</t>
  </si>
  <si>
    <t>Eventos realizados para la capacitar en materia de reacción en caso de alguna eventualidad</t>
  </si>
  <si>
    <t xml:space="preserve">7.1.5. Inspecciones a establecimientos comerciales </t>
  </si>
  <si>
    <t>Porcentaje de inspecciones realizadas</t>
  </si>
  <si>
    <t>Revisiones con el fin de verificar si los establecimientos cumplen con las normas mínimas en materia de protección civil</t>
  </si>
  <si>
    <t>7.1.6 Reuniones del consejo Municipal de Protección Civil</t>
  </si>
  <si>
    <t>Reuniones del Consejo Municipal de Protección Civil</t>
  </si>
  <si>
    <t>7.1.7. Atención a Emergencias</t>
  </si>
  <si>
    <t>Porcentaje de emergencias atendidas</t>
  </si>
  <si>
    <t>Atención inmediata a emergencias en el territorio Municipal</t>
  </si>
  <si>
    <t>Se cuenta con el Quórum total de los miembros del H. Ayuntamiento para llevar a cabo las sesiones.</t>
  </si>
  <si>
    <t>Desendente</t>
  </si>
  <si>
    <t>Auditorio de Presidencia</t>
  </si>
  <si>
    <t>Dep. de Control Sanitario y Rastros</t>
  </si>
  <si>
    <t xml:space="preserve">Desendente </t>
  </si>
  <si>
    <t>Reuniones realizadas por el comité Municipal de Salud y Adicciones,al cual  lo conforman 28 integrantes los cuales trabajan para mejorar el bien estar de los habitantes de nuestro municipio.</t>
  </si>
  <si>
    <t>Hubo buena aceptacion y asistencia de los trabajadores de presidencia a los cuales fue dirigido.</t>
  </si>
  <si>
    <t>Hubo buena asistencia de las instituciones y esuelas invitadas.</t>
  </si>
  <si>
    <t>Cabecera Municipal de San Francisco de los Romo.</t>
  </si>
  <si>
    <t xml:space="preserve">Dep. de Control Sanitario y Rastros Y Estancia de la mujer </t>
  </si>
  <si>
    <t>Se cuenta  con el quipo necesario para la elaboración de los citatorios.</t>
  </si>
  <si>
    <t>Se cuenta  con el equipo necesario para la eleboración de las Actas de las Sesiones.</t>
  </si>
  <si>
    <t xml:space="preserve">Se cuenta  con el equipo necesario para el llenado del Diario de Sesiones. </t>
  </si>
  <si>
    <t xml:space="preserve">Se cuenta con el mueble necesario para el resguardo de las Actas. </t>
  </si>
  <si>
    <t>1.2.1. Resguardo de las Actas de sesiones</t>
  </si>
  <si>
    <t>Estrategico
Trimestral</t>
  </si>
  <si>
    <t>Ascendente</t>
  </si>
  <si>
    <t>Nuevo Indicador</t>
  </si>
  <si>
    <t>Sala de Cabildo</t>
  </si>
  <si>
    <t>Secretaría del H. Ayuntameiento</t>
  </si>
  <si>
    <t>Oficina de la Secretaría del H. Ayuntamiento</t>
  </si>
  <si>
    <t>se cuenta con  la información para la elaboración de padrón de establecimientos por sector y firocomercial.</t>
  </si>
  <si>
    <t>Se cuenta con el papelería, personal y vechiculos necesarios para las verificaciones</t>
  </si>
  <si>
    <t>Se cuenta con la información</t>
  </si>
  <si>
    <t>Los Verificadores de Reglamentos cuentan con la herramienta necesaria para realizar la verificación.</t>
  </si>
  <si>
    <t>Gestión
Mensual y Trimestral</t>
  </si>
  <si>
    <t>Nuevo indicador</t>
  </si>
  <si>
    <t>Municipio</t>
  </si>
  <si>
    <t>Departamento de Reglamentos</t>
  </si>
  <si>
    <t>Bitácoras de verificación a los establecimientos</t>
  </si>
  <si>
    <t>Padrón comercial de licencias concedidas</t>
  </si>
  <si>
    <t>Expediente de licencias otorgadas</t>
  </si>
  <si>
    <t xml:space="preserve">
Actas de verificación y Ordenes de visita de los sectores comercial, empresarial y de servicios</t>
  </si>
  <si>
    <t>Rdtrategica
Mensual y Trimestral</t>
  </si>
  <si>
    <t>Gestión
Estrategica
Trimestral</t>
  </si>
  <si>
    <t>Comunidad Macario J. Gómez y Delegación Puertecito de la Virgen.</t>
  </si>
  <si>
    <t>Civico Cultural y Turismo Casa de la Cultura S. F. R</t>
  </si>
  <si>
    <t>Cívico Cultural y Turismo</t>
  </si>
  <si>
    <t>5.10</t>
  </si>
  <si>
    <t>Cabecera Municipal</t>
  </si>
  <si>
    <t>Cívico Cultural y Turismo Unidad Regional de Servicios Educativos</t>
  </si>
  <si>
    <t>ascendente</t>
  </si>
  <si>
    <t>nuevo indicador</t>
  </si>
  <si>
    <t>Gestión</t>
  </si>
  <si>
    <t>Coordinacion de fomento deportivo</t>
  </si>
  <si>
    <t>Instituto del deporte del Estado de Aguascalientes</t>
  </si>
  <si>
    <t>Instituto del deporte del Estado de Aguascalientes en coordinacion con fomento deportivo SFR.</t>
  </si>
  <si>
    <t>Gestión/
Estratégica/
Semanal</t>
  </si>
  <si>
    <t>Gestión/
Estratégica/
Mensual</t>
  </si>
  <si>
    <t>Gestión/
Estrategica/
Semanal</t>
  </si>
  <si>
    <t>Gestión/
Estratégica/
Anual</t>
  </si>
  <si>
    <t>Gestión/ Estratégica/ Anual</t>
  </si>
  <si>
    <t>Gestión/
Eficacia/
Anual</t>
  </si>
  <si>
    <t>Cabecera Municipal y Comunidades de San Francisco de los Romo</t>
  </si>
  <si>
    <t>Cabecera Municpal SFR</t>
  </si>
  <si>
    <t>Aguascalintes, Ags.</t>
  </si>
  <si>
    <t>Protección Civil</t>
  </si>
  <si>
    <t>Municipio de San Francisco de los Romo</t>
  </si>
  <si>
    <t>municipio</t>
  </si>
  <si>
    <t>Porcentaje de Torneos Municipales realizados</t>
  </si>
  <si>
    <t>Número deTorneos deportivas Municipales realizados en el territorio.</t>
  </si>
  <si>
    <t>6.4 Programa de trabajo municipal de promocion de la salud</t>
  </si>
  <si>
    <t>Numero de Platicas relizadas</t>
  </si>
  <si>
    <t>Programa de Trabajo Municipal de Promocion de Salud para orientar y alertar a jovenes y padres de familia</t>
  </si>
  <si>
    <t>Se cumple con la asistencia programsda a las platicas.</t>
  </si>
  <si>
    <t>Escuelas del Municipio de San Francisco de los Romo</t>
  </si>
  <si>
    <t xml:space="preserve">Dep. de Control Sanitario y Rastros  </t>
  </si>
  <si>
    <t xml:space="preserve">6.4.1  Adicciones </t>
  </si>
  <si>
    <t xml:space="preserve">Cabecera Municipal de San Francisco de los Romo, San Jose del Barranco </t>
  </si>
  <si>
    <t xml:space="preserve">Dep. de Control Sanitario y Rastros </t>
  </si>
  <si>
    <t>6.4.2 Embarazo en Adolescentes</t>
  </si>
  <si>
    <t>Cabecera Municipal de San Francisco de los Romo, San Jose del Barranco Macario J. Gomez, Puertecito de la Virgen, San Felipe I</t>
  </si>
  <si>
    <t>6.4.3 Violencia Intrtafamiliar por Alcoholismo</t>
  </si>
  <si>
    <t>Cabecera Municipal de San Francisco de los Romo,  San Jose del Barranco Macario J. Gomez, Puertecito de la Virgen, San Felipe I</t>
  </si>
  <si>
    <t>6.4.4 Enfermedades Transmitidas por Vector</t>
  </si>
  <si>
    <t>Delegaciones  Puertecito de la Virgen, La Escondida.</t>
  </si>
  <si>
    <t>6.4.5 Infecciones de Transmision Sexual en Adolecentes</t>
  </si>
  <si>
    <t>Col. 28 de Abril y Cabecera Municipal San Francisco de los Romo.</t>
  </si>
  <si>
    <t>6.4.6 Lavado de Manos</t>
  </si>
  <si>
    <t>6.1  Reuniones del Comité de Salud y Adicciones</t>
  </si>
  <si>
    <t>FIN</t>
  </si>
  <si>
    <t>PROPOSITO</t>
  </si>
  <si>
    <t>COMPONENTES</t>
  </si>
  <si>
    <t>7. EVENTOS Y CAMPAÑAS DE PROTECCION CIVIL GESTIONADAS.</t>
  </si>
  <si>
    <t>6. ACCIONES DE CONTROL SANITARIO.</t>
  </si>
  <si>
    <t>5. ACCIONES DE DESARROLLO TURISTICO GESTIONADAS.</t>
  </si>
  <si>
    <t>4. PROGRAMAS DE ACCION CIVICA Y CULTURAL REALIZDOS.</t>
  </si>
  <si>
    <t>3. VENTOS, TORNEOS Y PROMOCIONES DE RECREACIÓN Y DEPORTE ADMINISTRADOS.</t>
  </si>
  <si>
    <t>2. TRAMITES Y SERVICIOS REGLAMENTARIOS A LA POBLACION ADMINISTRADOS.</t>
  </si>
  <si>
    <t>1. APOYOS A LA FUNCIÓN ADMINISTRATIVA DEL H. AYUNTAMEINTO GESTIONADOS.</t>
  </si>
  <si>
    <t>Actividades</t>
  </si>
  <si>
    <t>Los talleres se imparten 2 dás a la semana</t>
  </si>
  <si>
    <t>Porcentaje de asistentes</t>
  </si>
  <si>
    <t xml:space="preserve">Eventos culturales con expresiones artisticas y culturales </t>
  </si>
  <si>
    <t xml:space="preserve">Se Ofrece evento cultural una vez al mes </t>
  </si>
  <si>
    <t xml:space="preserve">Cabecera Municipal </t>
  </si>
  <si>
    <t>Eventos para preservar el arraigo a nuestros símbolos patrios en entidades escolares Y personal de presidencia municipal</t>
  </si>
  <si>
    <t>Informacion digital, fisico y fotografias del evento</t>
  </si>
  <si>
    <t xml:space="preserve">Los Honores a la Bandera se llevan a cabo lunes o fechas conmemorativas en entidades escolares y en presidencia municipal </t>
  </si>
  <si>
    <t>Escuelas de los tres niveles educativos: San Francisco de los Romo, La Providencia, Colonia 28 de Abril, Viñedos Rivier, La Ribera, Macario J. Gómez, Puertecito de la Virgen, Ex Viñedos Guadalupe, La Guayana, Borrotes, Amapolas del Rio, Loretito, Paseos de la Providencia, La Escondida, Rancho Nuevo, Tepetate, La Concepcion, Chicalote, URBI Villas de Vergel.</t>
  </si>
  <si>
    <t>Desfiles realizados en conmemoración de nuestras fiestas patrias y 20 de noviembre</t>
  </si>
  <si>
    <t xml:space="preserve">Documentacion fisica y fotografías de eventos.
</t>
  </si>
  <si>
    <t xml:space="preserve">Porcentaje de asistentes </t>
  </si>
  <si>
    <t>Eventos de expresion cultural con el fin de preservar las tradiciones decembrinas</t>
  </si>
  <si>
    <t>informacion en fisico y fotografias del evento</t>
  </si>
  <si>
    <t>Plaza Cívica "Dr. Alfonso Romo de Vivar Romo"</t>
  </si>
  <si>
    <t>Encuetro de grupos de Matrachines de varios Municipios con el fin de fomentar la cultura en danza autóctona</t>
  </si>
  <si>
    <t xml:space="preserve">Participan 5 grupos de matlachines </t>
  </si>
  <si>
    <t xml:space="preserve">Jardín de los Lirios </t>
  </si>
  <si>
    <t xml:space="preserve">Cívico Cultural y Turismo, Municipios Partisipantes </t>
  </si>
  <si>
    <t xml:space="preserve">Celebrar y conmemorar las Fiestas patronales y ejidales de cada delegacion y comunidad </t>
  </si>
  <si>
    <t xml:space="preserve">Cívico Cultural y Turismo, Delegados y Comisarios Municipales </t>
  </si>
  <si>
    <t>Flayer de promoción y fotografías</t>
  </si>
  <si>
    <t xml:space="preserve">Cabecera Municipal, La Guayana, </t>
  </si>
  <si>
    <t>Porcentaje de personas beneficiadas</t>
  </si>
  <si>
    <t xml:space="preserve">Festividad con celebracion de la gastronomia local </t>
  </si>
  <si>
    <t xml:space="preserve">Cívico Cultural y Turismo </t>
  </si>
  <si>
    <t>Cabecera Municipal Comunidades: La Escondida, Ojo de Agua del Mezquite, Puertecito de la Virgen, La Providencia, Colonia 28 de Abril, Ex Viñedos Guadalupe, Cuatro Vientos, Chicalote,La Guayana, Tepetate, Viñedos Rivier, Rancho Nuevo, Villas de San Felipe II, Los Lirios, La Concepion, Loretito, Macario J. Gómez, Borrotes, Amapolas del Rio, La Ribera, Urbi Villas.</t>
  </si>
  <si>
    <r>
      <rPr>
        <b/>
        <sz val="11"/>
        <color theme="1"/>
        <rFont val="Calibri"/>
        <family val="2"/>
        <scheme val="minor"/>
      </rPr>
      <t>Contribuir a:</t>
    </r>
    <r>
      <rPr>
        <sz val="11"/>
        <color theme="1"/>
        <rFont val="Calibri"/>
        <family val="2"/>
        <scheme val="minor"/>
      </rPr>
      <t xml:space="preserve">
Mejorar el desarrollo del Ayuntamiento en sus funciones normativas y comisiones de cabildo; así como, eficientar las áreas de la Dirección General de Gobierno en los trámites y servicios que se ofrecen a la ciudadanía
</t>
    </r>
  </si>
  <si>
    <r>
      <rPr>
        <b/>
        <sz val="11"/>
        <color theme="1"/>
        <rFont val="Calibri"/>
        <family val="2"/>
        <scheme val="minor"/>
      </rPr>
      <t>Numerador:</t>
    </r>
    <r>
      <rPr>
        <sz val="11"/>
        <color theme="1"/>
        <rFont val="Calibri"/>
        <family val="2"/>
        <scheme val="minor"/>
      </rPr>
      <t xml:space="preserve"> Habitantes con opinión positiva.
</t>
    </r>
    <r>
      <rPr>
        <b/>
        <sz val="11"/>
        <color theme="1"/>
        <rFont val="Calibri"/>
        <family val="2"/>
        <scheme val="minor"/>
      </rPr>
      <t xml:space="preserve">Denominador: </t>
    </r>
    <r>
      <rPr>
        <sz val="11"/>
        <color theme="1"/>
        <rFont val="Calibri"/>
        <family val="2"/>
        <scheme val="minor"/>
      </rPr>
      <t>Total de habitantes encuestados*100</t>
    </r>
  </si>
  <si>
    <r>
      <rPr>
        <b/>
        <u/>
        <sz val="11"/>
        <color theme="1"/>
        <rFont val="Calibri"/>
        <family val="2"/>
        <scheme val="minor"/>
      </rPr>
      <t xml:space="preserve">SUJETO: </t>
    </r>
    <r>
      <rPr>
        <sz val="11"/>
        <color theme="1"/>
        <rFont val="Calibri"/>
        <family val="2"/>
        <scheme val="minor"/>
      </rPr>
      <t xml:space="preserve">LOS HABITANTES DE SAN FRANCISCO DE LOS ROMO.
</t>
    </r>
    <r>
      <rPr>
        <b/>
        <u/>
        <sz val="11"/>
        <color theme="1"/>
        <rFont val="Calibri"/>
        <family val="2"/>
        <scheme val="minor"/>
      </rPr>
      <t xml:space="preserve">PREDICADO: </t>
    </r>
    <r>
      <rPr>
        <sz val="11"/>
        <color theme="1"/>
        <rFont val="Calibri"/>
        <family val="2"/>
        <scheme val="minor"/>
      </rPr>
      <t>CUENTAN CON UN ENTORNO ORDENADO, CON IGUALDAD DE OPORTUNIDADES, RESPETO Y CONVIVENCIA SOCIAL.</t>
    </r>
  </si>
  <si>
    <r>
      <rPr>
        <b/>
        <sz val="11"/>
        <color theme="1"/>
        <rFont val="Calibri"/>
        <family val="2"/>
        <scheme val="minor"/>
      </rPr>
      <t>Numerador:</t>
    </r>
    <r>
      <rPr>
        <sz val="11"/>
        <color theme="1"/>
        <rFont val="Calibri"/>
        <family val="2"/>
        <scheme val="minor"/>
      </rPr>
      <t xml:space="preserve"> Habitantes con opinión positiva.
</t>
    </r>
    <r>
      <rPr>
        <b/>
        <sz val="11"/>
        <color theme="1"/>
        <rFont val="Calibri"/>
        <family val="2"/>
        <scheme val="minor"/>
      </rPr>
      <t xml:space="preserve">Denominador: </t>
    </r>
    <r>
      <rPr>
        <sz val="11"/>
        <color theme="1"/>
        <rFont val="Calibri"/>
        <family val="2"/>
        <scheme val="minor"/>
      </rPr>
      <t>total de habitantes encuestados*100</t>
    </r>
  </si>
  <si>
    <r>
      <rPr>
        <b/>
        <sz val="11"/>
        <color theme="1"/>
        <rFont val="Calibri"/>
        <family val="2"/>
        <scheme val="minor"/>
      </rPr>
      <t>Numerador:</t>
    </r>
    <r>
      <rPr>
        <sz val="11"/>
        <color theme="1"/>
        <rFont val="Calibri"/>
        <family val="2"/>
        <scheme val="minor"/>
      </rPr>
      <t xml:space="preserve"> Número sesiones realizadas
</t>
    </r>
    <r>
      <rPr>
        <b/>
        <sz val="11"/>
        <color theme="1"/>
        <rFont val="Calibri"/>
        <family val="2"/>
        <scheme val="minor"/>
      </rPr>
      <t xml:space="preserve">Denominador: </t>
    </r>
    <r>
      <rPr>
        <sz val="11"/>
        <color theme="1"/>
        <rFont val="Calibri"/>
        <family val="2"/>
        <scheme val="minor"/>
      </rPr>
      <t>total de sesiones programadas *100</t>
    </r>
  </si>
  <si>
    <r>
      <rPr>
        <b/>
        <sz val="11"/>
        <color theme="1"/>
        <rFont val="Calibri"/>
        <family val="2"/>
        <scheme val="minor"/>
      </rPr>
      <t>Numerador:</t>
    </r>
    <r>
      <rPr>
        <sz val="11"/>
        <color theme="1"/>
        <rFont val="Calibri"/>
        <family val="2"/>
        <scheme val="minor"/>
      </rPr>
      <t xml:space="preserve"> Número de trámites y servicios realizados
</t>
    </r>
    <r>
      <rPr>
        <b/>
        <sz val="11"/>
        <color theme="1"/>
        <rFont val="Calibri"/>
        <family val="2"/>
        <scheme val="minor"/>
      </rPr>
      <t xml:space="preserve">Denominador: </t>
    </r>
    <r>
      <rPr>
        <sz val="11"/>
        <color theme="1"/>
        <rFont val="Calibri"/>
        <family val="2"/>
        <scheme val="minor"/>
      </rPr>
      <t>total de Trámites y servicios programados *100</t>
    </r>
  </si>
  <si>
    <r>
      <rPr>
        <b/>
        <sz val="11"/>
        <color theme="1"/>
        <rFont val="Calibri"/>
        <family val="2"/>
        <scheme val="minor"/>
      </rPr>
      <t xml:space="preserve">Numerador: </t>
    </r>
    <r>
      <rPr>
        <sz val="11"/>
        <color theme="1"/>
        <rFont val="Calibri"/>
        <family val="2"/>
        <scheme val="minor"/>
      </rPr>
      <t xml:space="preserve">eventos deportivos administrados
</t>
    </r>
    <r>
      <rPr>
        <b/>
        <sz val="11"/>
        <color theme="1"/>
        <rFont val="Calibri"/>
        <family val="2"/>
        <scheme val="minor"/>
      </rPr>
      <t xml:space="preserve">Denominador: </t>
    </r>
    <r>
      <rPr>
        <sz val="11"/>
        <color theme="1"/>
        <rFont val="Calibri"/>
        <family val="2"/>
        <scheme val="minor"/>
      </rPr>
      <t>total de eventos deportivos programados *100</t>
    </r>
  </si>
  <si>
    <r>
      <rPr>
        <b/>
        <sz val="11"/>
        <color theme="1"/>
        <rFont val="Calibri"/>
        <family val="2"/>
        <scheme val="minor"/>
      </rPr>
      <t xml:space="preserve">Numerador:  </t>
    </r>
    <r>
      <rPr>
        <sz val="11"/>
        <color theme="1"/>
        <rFont val="Calibri"/>
        <family val="2"/>
        <scheme val="minor"/>
      </rPr>
      <t xml:space="preserve">eventos realizados
</t>
    </r>
    <r>
      <rPr>
        <b/>
        <sz val="11"/>
        <color theme="1"/>
        <rFont val="Calibri"/>
        <family val="2"/>
        <scheme val="minor"/>
      </rPr>
      <t xml:space="preserve">Denominador: </t>
    </r>
    <r>
      <rPr>
        <sz val="11"/>
        <color theme="1"/>
        <rFont val="Calibri"/>
        <family val="2"/>
        <scheme val="minor"/>
      </rPr>
      <t>total de eventos programados *100</t>
    </r>
  </si>
  <si>
    <r>
      <rPr>
        <b/>
        <sz val="11"/>
        <color theme="1"/>
        <rFont val="Calibri"/>
        <family val="2"/>
        <scheme val="minor"/>
      </rPr>
      <t xml:space="preserve">Numerador: </t>
    </r>
    <r>
      <rPr>
        <sz val="11"/>
        <color theme="1"/>
        <rFont val="Calibri"/>
        <family val="2"/>
        <scheme val="minor"/>
      </rPr>
      <t xml:space="preserve">promociones turísticas realizadas
</t>
    </r>
    <r>
      <rPr>
        <b/>
        <sz val="11"/>
        <color theme="1"/>
        <rFont val="Calibri"/>
        <family val="2"/>
        <scheme val="minor"/>
      </rPr>
      <t xml:space="preserve">Denominador: </t>
    </r>
    <r>
      <rPr>
        <sz val="11"/>
        <color theme="1"/>
        <rFont val="Calibri"/>
        <family val="2"/>
        <scheme val="minor"/>
      </rPr>
      <t>total de promociones programadas *100</t>
    </r>
  </si>
  <si>
    <r>
      <rPr>
        <b/>
        <sz val="11"/>
        <color theme="1"/>
        <rFont val="Calibri"/>
        <family val="2"/>
        <scheme val="minor"/>
      </rPr>
      <t>Numerador:</t>
    </r>
    <r>
      <rPr>
        <sz val="11"/>
        <color theme="1"/>
        <rFont val="Calibri"/>
        <family val="2"/>
        <scheme val="minor"/>
      </rPr>
      <t xml:space="preserve"> Número de acciones realizadas.
</t>
    </r>
    <r>
      <rPr>
        <b/>
        <sz val="11"/>
        <color theme="1"/>
        <rFont val="Calibri"/>
        <family val="2"/>
        <scheme val="minor"/>
      </rPr>
      <t xml:space="preserve">Denominador: </t>
    </r>
    <r>
      <rPr>
        <sz val="11"/>
        <color theme="1"/>
        <rFont val="Calibri"/>
        <family val="2"/>
        <scheme val="minor"/>
      </rPr>
      <t>total de acciones programadas *100</t>
    </r>
  </si>
  <si>
    <r>
      <rPr>
        <b/>
        <sz val="11"/>
        <color theme="1"/>
        <rFont val="Calibri"/>
        <family val="2"/>
        <scheme val="minor"/>
      </rPr>
      <t xml:space="preserve">Numerador: </t>
    </r>
    <r>
      <rPr>
        <sz val="11"/>
        <color theme="1"/>
        <rFont val="Calibri"/>
        <family val="2"/>
        <scheme val="minor"/>
      </rPr>
      <t xml:space="preserve">Número de acciones realizadas
</t>
    </r>
    <r>
      <rPr>
        <b/>
        <sz val="11"/>
        <color theme="1"/>
        <rFont val="Calibri"/>
        <family val="2"/>
        <scheme val="minor"/>
      </rPr>
      <t xml:space="preserve">Denominador: </t>
    </r>
    <r>
      <rPr>
        <sz val="11"/>
        <color theme="1"/>
        <rFont val="Calibri"/>
        <family val="2"/>
        <scheme val="minor"/>
      </rPr>
      <t>total de acciones programadas *100</t>
    </r>
  </si>
  <si>
    <r>
      <rPr>
        <b/>
        <sz val="11"/>
        <color theme="1"/>
        <rFont val="Calibri"/>
        <family val="2"/>
        <scheme val="minor"/>
      </rPr>
      <t>Numerador:</t>
    </r>
    <r>
      <rPr>
        <sz val="11"/>
        <color theme="1"/>
        <rFont val="Calibri"/>
        <family val="2"/>
        <scheme val="minor"/>
      </rPr>
      <t xml:space="preserve"> Número sesiones realizadas
</t>
    </r>
    <r>
      <rPr>
        <b/>
        <sz val="11"/>
        <color theme="1"/>
        <rFont val="Calibri"/>
        <family val="2"/>
        <scheme val="minor"/>
      </rPr>
      <t>Denominador:</t>
    </r>
    <r>
      <rPr>
        <sz val="11"/>
        <color theme="1"/>
        <rFont val="Calibri"/>
        <family val="2"/>
        <scheme val="minor"/>
      </rPr>
      <t xml:space="preserve"> total de sesiones programadas *100</t>
    </r>
  </si>
  <si>
    <r>
      <rPr>
        <b/>
        <sz val="11"/>
        <color theme="1"/>
        <rFont val="Calibri"/>
        <family val="2"/>
        <scheme val="minor"/>
      </rPr>
      <t xml:space="preserve">Numerador: </t>
    </r>
    <r>
      <rPr>
        <sz val="11"/>
        <color theme="1"/>
        <rFont val="Calibri"/>
        <family val="2"/>
        <scheme val="minor"/>
      </rPr>
      <t xml:space="preserve">Número de citatorios realizados
</t>
    </r>
    <r>
      <rPr>
        <b/>
        <sz val="11"/>
        <color theme="1"/>
        <rFont val="Calibri"/>
        <family val="2"/>
        <scheme val="minor"/>
      </rPr>
      <t>Denominador:</t>
    </r>
    <r>
      <rPr>
        <sz val="11"/>
        <color theme="1"/>
        <rFont val="Calibri"/>
        <family val="2"/>
        <scheme val="minor"/>
      </rPr>
      <t xml:space="preserve"> total de citatorios programados *100</t>
    </r>
  </si>
  <si>
    <r>
      <rPr>
        <b/>
        <sz val="11"/>
        <color theme="1"/>
        <rFont val="Calibri"/>
        <family val="2"/>
        <scheme val="minor"/>
      </rPr>
      <t>Numerador:</t>
    </r>
    <r>
      <rPr>
        <sz val="11"/>
        <color theme="1"/>
        <rFont val="Calibri"/>
        <family val="2"/>
        <scheme val="minor"/>
      </rPr>
      <t xml:space="preserve"> Número de actas de sesiones realizadas
</t>
    </r>
    <r>
      <rPr>
        <b/>
        <sz val="11"/>
        <color theme="1"/>
        <rFont val="Calibri"/>
        <family val="2"/>
        <scheme val="minor"/>
      </rPr>
      <t>Denominador:</t>
    </r>
    <r>
      <rPr>
        <sz val="11"/>
        <color theme="1"/>
        <rFont val="Calibri"/>
        <family val="2"/>
        <scheme val="minor"/>
      </rPr>
      <t xml:space="preserve"> total de actas de sesiones programadas *100</t>
    </r>
  </si>
  <si>
    <r>
      <rPr>
        <b/>
        <sz val="11"/>
        <color theme="1"/>
        <rFont val="Calibri"/>
        <family val="2"/>
        <scheme val="minor"/>
      </rPr>
      <t>Numerador:</t>
    </r>
    <r>
      <rPr>
        <sz val="11"/>
        <color theme="1"/>
        <rFont val="Calibri"/>
        <family val="2"/>
        <scheme val="minor"/>
      </rPr>
      <t xml:space="preserve"> Número de Gestiones realizadas
</t>
    </r>
    <r>
      <rPr>
        <b/>
        <sz val="11"/>
        <color theme="1"/>
        <rFont val="Calibri"/>
        <family val="2"/>
        <scheme val="minor"/>
      </rPr>
      <t>Denominador:</t>
    </r>
    <r>
      <rPr>
        <sz val="11"/>
        <color theme="1"/>
        <rFont val="Calibri"/>
        <family val="2"/>
        <scheme val="minor"/>
      </rPr>
      <t xml:space="preserve"> total de Gestiones programadas *100</t>
    </r>
  </si>
  <si>
    <r>
      <rPr>
        <b/>
        <sz val="11"/>
        <color theme="1"/>
        <rFont val="Calibri"/>
        <family val="2"/>
        <scheme val="minor"/>
      </rPr>
      <t>Numerador:</t>
    </r>
    <r>
      <rPr>
        <sz val="11"/>
        <color theme="1"/>
        <rFont val="Calibri"/>
        <family val="2"/>
        <scheme val="minor"/>
      </rPr>
      <t xml:space="preserve"> Número de actas resguardadas
</t>
    </r>
    <r>
      <rPr>
        <b/>
        <sz val="11"/>
        <color theme="1"/>
        <rFont val="Calibri"/>
        <family val="2"/>
        <scheme val="minor"/>
      </rPr>
      <t>Denominador:</t>
    </r>
    <r>
      <rPr>
        <sz val="11"/>
        <color theme="1"/>
        <rFont val="Calibri"/>
        <family val="2"/>
        <scheme val="minor"/>
      </rPr>
      <t xml:space="preserve"> total de actas realizadas *100</t>
    </r>
  </si>
  <si>
    <r>
      <rPr>
        <b/>
        <sz val="11"/>
        <color theme="1"/>
        <rFont val="Calibri"/>
        <family val="2"/>
        <scheme val="minor"/>
      </rPr>
      <t>Numerador:</t>
    </r>
    <r>
      <rPr>
        <sz val="11"/>
        <color theme="1"/>
        <rFont val="Calibri"/>
        <family val="2"/>
        <scheme val="minor"/>
      </rPr>
      <t xml:space="preserve"> Número de verificaciones realizadas
</t>
    </r>
    <r>
      <rPr>
        <b/>
        <sz val="11"/>
        <color theme="1"/>
        <rFont val="Calibri"/>
        <family val="2"/>
        <scheme val="minor"/>
      </rPr>
      <t>Denominador:</t>
    </r>
    <r>
      <rPr>
        <sz val="11"/>
        <color theme="1"/>
        <rFont val="Calibri"/>
        <family val="2"/>
        <scheme val="minor"/>
      </rPr>
      <t xml:space="preserve"> total de verificaciones proyectadas *100</t>
    </r>
  </si>
  <si>
    <r>
      <rPr>
        <b/>
        <sz val="11"/>
        <color theme="1"/>
        <rFont val="Calibri"/>
        <family val="2"/>
        <scheme val="minor"/>
      </rPr>
      <t>Numerador:</t>
    </r>
    <r>
      <rPr>
        <sz val="11"/>
        <color theme="1"/>
        <rFont val="Calibri"/>
        <family val="2"/>
        <scheme val="minor"/>
      </rPr>
      <t xml:space="preserve"> Número de Padrones realizados.
</t>
    </r>
    <r>
      <rPr>
        <b/>
        <sz val="11"/>
        <color theme="1"/>
        <rFont val="Calibri"/>
        <family val="2"/>
        <scheme val="minor"/>
      </rPr>
      <t>Denominador:</t>
    </r>
    <r>
      <rPr>
        <sz val="11"/>
        <color theme="1"/>
        <rFont val="Calibri"/>
        <family val="2"/>
        <scheme val="minor"/>
      </rPr>
      <t xml:space="preserve"> total de Padrones proyectados *100</t>
    </r>
  </si>
  <si>
    <r>
      <rPr>
        <b/>
        <sz val="11"/>
        <color theme="1"/>
        <rFont val="Calibri"/>
        <family val="2"/>
        <scheme val="minor"/>
      </rPr>
      <t>Numerador:</t>
    </r>
    <r>
      <rPr>
        <sz val="11"/>
        <color theme="1"/>
        <rFont val="Calibri"/>
        <family val="2"/>
        <scheme val="minor"/>
      </rPr>
      <t xml:space="preserve"> Número de verificaciones realizadas.
</t>
    </r>
    <r>
      <rPr>
        <b/>
        <sz val="11"/>
        <color theme="1"/>
        <rFont val="Calibri"/>
        <family val="2"/>
        <scheme val="minor"/>
      </rPr>
      <t>Denominador:</t>
    </r>
    <r>
      <rPr>
        <sz val="11"/>
        <color theme="1"/>
        <rFont val="Calibri"/>
        <family val="2"/>
        <scheme val="minor"/>
      </rPr>
      <t xml:space="preserve"> total de verificaciones *100</t>
    </r>
  </si>
  <si>
    <r>
      <rPr>
        <b/>
        <sz val="11"/>
        <color theme="1"/>
        <rFont val="Calibri"/>
        <family val="2"/>
        <scheme val="minor"/>
      </rPr>
      <t>Numerador:</t>
    </r>
    <r>
      <rPr>
        <sz val="11"/>
        <color theme="1"/>
        <rFont val="Calibri"/>
        <family val="2"/>
        <scheme val="minor"/>
      </rPr>
      <t xml:space="preserve"> Número de nuevas licencias concedidas
</t>
    </r>
    <r>
      <rPr>
        <b/>
        <sz val="11"/>
        <color theme="1"/>
        <rFont val="Calibri"/>
        <family val="2"/>
        <scheme val="minor"/>
      </rPr>
      <t>Denominador:</t>
    </r>
    <r>
      <rPr>
        <sz val="11"/>
        <color theme="1"/>
        <rFont val="Calibri"/>
        <family val="2"/>
        <scheme val="minor"/>
      </rPr>
      <t xml:space="preserve"> total de nuevas licencias proyectadas *100</t>
    </r>
  </si>
  <si>
    <r>
      <rPr>
        <b/>
        <sz val="11"/>
        <color theme="1"/>
        <rFont val="Calibri"/>
        <family val="2"/>
        <scheme val="minor"/>
      </rPr>
      <t>Numerador:</t>
    </r>
    <r>
      <rPr>
        <sz val="11"/>
        <color theme="1"/>
        <rFont val="Calibri"/>
        <family val="2"/>
        <scheme val="minor"/>
      </rPr>
      <t xml:space="preserve"> Número de Padrón comercial realizado
</t>
    </r>
    <r>
      <rPr>
        <b/>
        <sz val="11"/>
        <color theme="1"/>
        <rFont val="Calibri"/>
        <family val="2"/>
        <scheme val="minor"/>
      </rPr>
      <t>Denominador:</t>
    </r>
    <r>
      <rPr>
        <sz val="11"/>
        <color theme="1"/>
        <rFont val="Calibri"/>
        <family val="2"/>
        <scheme val="minor"/>
      </rPr>
      <t xml:space="preserve"> total de Padrón comercial proyectado *100</t>
    </r>
  </si>
  <si>
    <r>
      <rPr>
        <b/>
        <sz val="11"/>
        <color theme="1"/>
        <rFont val="Calibri"/>
        <family val="2"/>
        <scheme val="minor"/>
      </rPr>
      <t>Numerador:</t>
    </r>
    <r>
      <rPr>
        <sz val="11"/>
        <color theme="1"/>
        <rFont val="Calibri"/>
        <family val="2"/>
        <scheme val="minor"/>
      </rPr>
      <t xml:space="preserve"> Número de licencias otorgadas.
</t>
    </r>
    <r>
      <rPr>
        <b/>
        <sz val="11"/>
        <color theme="1"/>
        <rFont val="Calibri"/>
        <family val="2"/>
        <scheme val="minor"/>
      </rPr>
      <t>Denominador:</t>
    </r>
    <r>
      <rPr>
        <sz val="11"/>
        <color theme="1"/>
        <rFont val="Calibri"/>
        <family val="2"/>
        <scheme val="minor"/>
      </rPr>
      <t xml:space="preserve"> total de licencias proyectadas</t>
    </r>
  </si>
  <si>
    <r>
      <rPr>
        <b/>
        <sz val="11"/>
        <color theme="1"/>
        <rFont val="Calibri"/>
        <family val="2"/>
        <scheme val="minor"/>
      </rPr>
      <t>Numerador:</t>
    </r>
    <r>
      <rPr>
        <sz val="11"/>
        <color theme="1"/>
        <rFont val="Calibri"/>
        <family val="2"/>
        <scheme val="minor"/>
      </rPr>
      <t xml:space="preserve"> Número de Torneos realizados
</t>
    </r>
    <r>
      <rPr>
        <b/>
        <sz val="11"/>
        <color theme="1"/>
        <rFont val="Calibri"/>
        <family val="2"/>
        <scheme val="minor"/>
      </rPr>
      <t>Denominador:</t>
    </r>
    <r>
      <rPr>
        <sz val="11"/>
        <color theme="1"/>
        <rFont val="Calibri"/>
        <family val="2"/>
        <scheme val="minor"/>
      </rPr>
      <t xml:space="preserve"> total de Torneos programados *100</t>
    </r>
  </si>
  <si>
    <r>
      <rPr>
        <b/>
        <sz val="11"/>
        <color theme="1"/>
        <rFont val="Calibri"/>
        <family val="2"/>
        <scheme val="minor"/>
      </rPr>
      <t>Numerador:</t>
    </r>
    <r>
      <rPr>
        <sz val="11"/>
        <color theme="1"/>
        <rFont val="Calibri"/>
        <family val="2"/>
        <scheme val="minor"/>
      </rPr>
      <t xml:space="preserve"> Número de Convocatorias realizadas
</t>
    </r>
    <r>
      <rPr>
        <b/>
        <sz val="11"/>
        <color theme="1"/>
        <rFont val="Calibri"/>
        <family val="2"/>
        <scheme val="minor"/>
      </rPr>
      <t>Denominador:</t>
    </r>
    <r>
      <rPr>
        <sz val="11"/>
        <color theme="1"/>
        <rFont val="Calibri"/>
        <family val="2"/>
        <scheme val="minor"/>
      </rPr>
      <t xml:space="preserve"> total de convocatorias programadas *100</t>
    </r>
  </si>
  <si>
    <r>
      <rPr>
        <b/>
        <sz val="11"/>
        <color theme="1"/>
        <rFont val="Calibri"/>
        <family val="2"/>
        <scheme val="minor"/>
      </rPr>
      <t>Numerador:</t>
    </r>
    <r>
      <rPr>
        <sz val="11"/>
        <color theme="1"/>
        <rFont val="Calibri"/>
        <family val="2"/>
        <scheme val="minor"/>
      </rPr>
      <t xml:space="preserve"> Número de ceremonias realizadas
</t>
    </r>
    <r>
      <rPr>
        <b/>
        <sz val="11"/>
        <color theme="1"/>
        <rFont val="Calibri"/>
        <family val="2"/>
        <scheme val="minor"/>
      </rPr>
      <t>Denominador:</t>
    </r>
    <r>
      <rPr>
        <sz val="11"/>
        <color theme="1"/>
        <rFont val="Calibri"/>
        <family val="2"/>
        <scheme val="minor"/>
      </rPr>
      <t xml:space="preserve"> total de ceremonias programadas *100</t>
    </r>
  </si>
  <si>
    <r>
      <rPr>
        <b/>
        <sz val="11"/>
        <color theme="1"/>
        <rFont val="Calibri"/>
        <family val="2"/>
        <scheme val="minor"/>
      </rPr>
      <t>Numerador:</t>
    </r>
    <r>
      <rPr>
        <sz val="11"/>
        <color theme="1"/>
        <rFont val="Calibri"/>
        <family val="2"/>
        <scheme val="minor"/>
      </rPr>
      <t xml:space="preserve"> Número de escuelas deportivas en funcionamiento
</t>
    </r>
    <r>
      <rPr>
        <b/>
        <sz val="11"/>
        <color theme="1"/>
        <rFont val="Calibri"/>
        <family val="2"/>
        <scheme val="minor"/>
      </rPr>
      <t>Denominador:</t>
    </r>
    <r>
      <rPr>
        <sz val="11"/>
        <color theme="1"/>
        <rFont val="Calibri"/>
        <family val="2"/>
        <scheme val="minor"/>
      </rPr>
      <t xml:space="preserve"> total de escuelas deportivas programadas *100</t>
    </r>
  </si>
  <si>
    <r>
      <rPr>
        <b/>
        <sz val="11"/>
        <color theme="1"/>
        <rFont val="Calibri"/>
        <family val="2"/>
        <scheme val="minor"/>
      </rPr>
      <t>Numerador:</t>
    </r>
    <r>
      <rPr>
        <sz val="11"/>
        <color theme="1"/>
        <rFont val="Calibri"/>
        <family val="2"/>
        <scheme val="minor"/>
      </rPr>
      <t xml:space="preserve"> Número de convocatoria realizadas
</t>
    </r>
    <r>
      <rPr>
        <b/>
        <sz val="11"/>
        <color theme="1"/>
        <rFont val="Calibri"/>
        <family val="2"/>
        <scheme val="minor"/>
      </rPr>
      <t>Denominador:</t>
    </r>
    <r>
      <rPr>
        <sz val="11"/>
        <color theme="1"/>
        <rFont val="Calibri"/>
        <family val="2"/>
        <scheme val="minor"/>
      </rPr>
      <t xml:space="preserve"> total de convocatorias proyectadas *100</t>
    </r>
  </si>
  <si>
    <r>
      <rPr>
        <b/>
        <sz val="11"/>
        <color theme="1"/>
        <rFont val="Calibri"/>
        <family val="2"/>
        <scheme val="minor"/>
      </rPr>
      <t>Numerador:</t>
    </r>
    <r>
      <rPr>
        <sz val="11"/>
        <color theme="1"/>
        <rFont val="Calibri"/>
        <family val="2"/>
        <scheme val="minor"/>
      </rPr>
      <t xml:space="preserve"> Número de procesos de inscripción realizados
</t>
    </r>
    <r>
      <rPr>
        <b/>
        <sz val="11"/>
        <color theme="1"/>
        <rFont val="Calibri"/>
        <family val="2"/>
        <scheme val="minor"/>
      </rPr>
      <t>Denominador:</t>
    </r>
    <r>
      <rPr>
        <sz val="11"/>
        <color theme="1"/>
        <rFont val="Calibri"/>
        <family val="2"/>
        <scheme val="minor"/>
      </rPr>
      <t xml:space="preserve"> total de Procesos de inscripción realizados *100</t>
    </r>
  </si>
  <si>
    <r>
      <rPr>
        <b/>
        <sz val="11"/>
        <color theme="1"/>
        <rFont val="Calibri"/>
        <family val="2"/>
        <scheme val="minor"/>
      </rPr>
      <t>Numerador:</t>
    </r>
    <r>
      <rPr>
        <sz val="11"/>
        <color theme="1"/>
        <rFont val="Calibri"/>
        <family val="2"/>
        <scheme val="minor"/>
      </rPr>
      <t xml:space="preserve"> Número de prácticas deportivas realizadas
</t>
    </r>
    <r>
      <rPr>
        <b/>
        <sz val="11"/>
        <color theme="1"/>
        <rFont val="Calibri"/>
        <family val="2"/>
        <scheme val="minor"/>
      </rPr>
      <t>Denominador:</t>
    </r>
    <r>
      <rPr>
        <sz val="11"/>
        <color theme="1"/>
        <rFont val="Calibri"/>
        <family val="2"/>
        <scheme val="minor"/>
      </rPr>
      <t xml:space="preserve"> total de prácticas deportivas programadas *100</t>
    </r>
  </si>
  <si>
    <r>
      <rPr>
        <b/>
        <sz val="11"/>
        <color theme="1"/>
        <rFont val="Calibri"/>
        <family val="2"/>
        <scheme val="minor"/>
      </rPr>
      <t>Numerador:</t>
    </r>
    <r>
      <rPr>
        <sz val="11"/>
        <color theme="1"/>
        <rFont val="Calibri"/>
        <family val="2"/>
        <scheme val="minor"/>
      </rPr>
      <t xml:space="preserve"> Número de inscripciones realizadas
</t>
    </r>
    <r>
      <rPr>
        <b/>
        <sz val="11"/>
        <color theme="1"/>
        <rFont val="Calibri"/>
        <family val="2"/>
        <scheme val="minor"/>
      </rPr>
      <t>Denominador:</t>
    </r>
    <r>
      <rPr>
        <sz val="11"/>
        <color theme="1"/>
        <rFont val="Calibri"/>
        <family val="2"/>
        <scheme val="minor"/>
      </rPr>
      <t xml:space="preserve"> total de inscripciones programadas *100</t>
    </r>
  </si>
  <si>
    <r>
      <rPr>
        <b/>
        <sz val="11"/>
        <color theme="1"/>
        <rFont val="Calibri"/>
        <family val="2"/>
        <scheme val="minor"/>
      </rPr>
      <t>Numerador:</t>
    </r>
    <r>
      <rPr>
        <sz val="11"/>
        <color theme="1"/>
        <rFont val="Calibri"/>
        <family val="2"/>
        <scheme val="minor"/>
      </rPr>
      <t xml:space="preserve"> Número de eliminatorias realizadas
</t>
    </r>
    <r>
      <rPr>
        <b/>
        <sz val="11"/>
        <color theme="1"/>
        <rFont val="Calibri"/>
        <family val="2"/>
        <scheme val="minor"/>
      </rPr>
      <t>Denominador:</t>
    </r>
    <r>
      <rPr>
        <sz val="11"/>
        <color theme="1"/>
        <rFont val="Calibri"/>
        <family val="2"/>
        <scheme val="minor"/>
      </rPr>
      <t xml:space="preserve"> total de eliminatorias programadas *100</t>
    </r>
  </si>
  <si>
    <r>
      <rPr>
        <b/>
        <sz val="11"/>
        <color theme="1"/>
        <rFont val="Calibri"/>
        <family val="2"/>
        <scheme val="minor"/>
      </rPr>
      <t>Numerador:</t>
    </r>
    <r>
      <rPr>
        <sz val="11"/>
        <color theme="1"/>
        <rFont val="Calibri"/>
        <family val="2"/>
        <scheme val="minor"/>
      </rPr>
      <t xml:space="preserve"> Número de sesiones realizadas
</t>
    </r>
    <r>
      <rPr>
        <b/>
        <sz val="11"/>
        <color theme="1"/>
        <rFont val="Calibri"/>
        <family val="2"/>
        <scheme val="minor"/>
      </rPr>
      <t>Denominador:</t>
    </r>
    <r>
      <rPr>
        <sz val="11"/>
        <color theme="1"/>
        <rFont val="Calibri"/>
        <family val="2"/>
        <scheme val="minor"/>
      </rPr>
      <t xml:space="preserve"> total de sesiones programadas *100</t>
    </r>
  </si>
  <si>
    <r>
      <rPr>
        <b/>
        <sz val="11"/>
        <color theme="1"/>
        <rFont val="Calibri"/>
        <family val="2"/>
        <scheme val="minor"/>
      </rPr>
      <t>Numerador:</t>
    </r>
    <r>
      <rPr>
        <sz val="11"/>
        <color theme="1"/>
        <rFont val="Calibri"/>
        <family val="2"/>
        <scheme val="minor"/>
      </rPr>
      <t xml:space="preserve"> Número de atletas participando
</t>
    </r>
    <r>
      <rPr>
        <b/>
        <sz val="11"/>
        <color theme="1"/>
        <rFont val="Calibri"/>
        <family val="2"/>
        <scheme val="minor"/>
      </rPr>
      <t>Denominador:</t>
    </r>
    <r>
      <rPr>
        <sz val="11"/>
        <color theme="1"/>
        <rFont val="Calibri"/>
        <family val="2"/>
        <scheme val="minor"/>
      </rPr>
      <t xml:space="preserve"> total de atletas programados a participar *100</t>
    </r>
  </si>
  <si>
    <r>
      <rPr>
        <b/>
        <sz val="11"/>
        <color theme="1"/>
        <rFont val="Calibri"/>
        <family val="2"/>
        <scheme val="minor"/>
      </rPr>
      <t>Numerador:</t>
    </r>
    <r>
      <rPr>
        <sz val="11"/>
        <color theme="1"/>
        <rFont val="Calibri"/>
        <family val="2"/>
        <scheme val="minor"/>
      </rPr>
      <t xml:space="preserve"> Número de talleres impartidos
</t>
    </r>
    <r>
      <rPr>
        <b/>
        <sz val="11"/>
        <color theme="1"/>
        <rFont val="Calibri"/>
        <family val="2"/>
        <scheme val="minor"/>
      </rPr>
      <t>Denominador:</t>
    </r>
    <r>
      <rPr>
        <sz val="11"/>
        <color theme="1"/>
        <rFont val="Calibri"/>
        <family val="2"/>
        <scheme val="minor"/>
      </rPr>
      <t xml:space="preserve"> total de talleres programados *100</t>
    </r>
  </si>
  <si>
    <r>
      <rPr>
        <b/>
        <sz val="11"/>
        <color theme="1"/>
        <rFont val="Calibri"/>
        <family val="2"/>
        <scheme val="minor"/>
      </rPr>
      <t>Numerador:</t>
    </r>
    <r>
      <rPr>
        <sz val="11"/>
        <color theme="1"/>
        <rFont val="Calibri"/>
        <family val="2"/>
        <scheme val="minor"/>
      </rPr>
      <t xml:space="preserve"> Número de eventos
</t>
    </r>
    <r>
      <rPr>
        <b/>
        <sz val="11"/>
        <color theme="1"/>
        <rFont val="Calibri"/>
        <family val="2"/>
        <scheme val="minor"/>
      </rPr>
      <t>Denominador:</t>
    </r>
    <r>
      <rPr>
        <sz val="11"/>
        <color theme="1"/>
        <rFont val="Calibri"/>
        <family val="2"/>
        <scheme val="minor"/>
      </rPr>
      <t xml:space="preserve"> total de asistentes al evento *100</t>
    </r>
  </si>
  <si>
    <r>
      <rPr>
        <b/>
        <sz val="11"/>
        <color theme="1"/>
        <rFont val="Calibri"/>
        <family val="2"/>
        <scheme val="minor"/>
      </rPr>
      <t>Numerador:</t>
    </r>
    <r>
      <rPr>
        <sz val="11"/>
        <color theme="1"/>
        <rFont val="Calibri"/>
        <family val="2"/>
        <scheme val="minor"/>
      </rPr>
      <t xml:space="preserve"> Número de honores a la bandera realizados
</t>
    </r>
    <r>
      <rPr>
        <b/>
        <sz val="11"/>
        <color theme="1"/>
        <rFont val="Calibri"/>
        <family val="2"/>
        <scheme val="minor"/>
      </rPr>
      <t>Denominador:</t>
    </r>
    <r>
      <rPr>
        <sz val="11"/>
        <color theme="1"/>
        <rFont val="Calibri"/>
        <family val="2"/>
        <scheme val="minor"/>
      </rPr>
      <t xml:space="preserve"> total de honores a la bandera programados *100</t>
    </r>
  </si>
  <si>
    <r>
      <rPr>
        <b/>
        <sz val="11"/>
        <color theme="1"/>
        <rFont val="Calibri"/>
        <family val="2"/>
        <scheme val="minor"/>
      </rPr>
      <t>Numerador:</t>
    </r>
    <r>
      <rPr>
        <sz val="11"/>
        <color theme="1"/>
        <rFont val="Calibri"/>
        <family val="2"/>
        <scheme val="minor"/>
      </rPr>
      <t xml:space="preserve"> Número de desfiles realizados
</t>
    </r>
    <r>
      <rPr>
        <b/>
        <sz val="11"/>
        <color theme="1"/>
        <rFont val="Calibri"/>
        <family val="2"/>
        <scheme val="minor"/>
      </rPr>
      <t>Denominador:</t>
    </r>
    <r>
      <rPr>
        <sz val="11"/>
        <color theme="1"/>
        <rFont val="Calibri"/>
        <family val="2"/>
        <scheme val="minor"/>
      </rPr>
      <t xml:space="preserve"> total de desfiles proyectados *100</t>
    </r>
  </si>
  <si>
    <r>
      <rPr>
        <b/>
        <sz val="11"/>
        <color theme="1"/>
        <rFont val="Calibri"/>
        <family val="2"/>
        <scheme val="minor"/>
      </rPr>
      <t>Numerador:</t>
    </r>
    <r>
      <rPr>
        <sz val="11"/>
        <color theme="1"/>
        <rFont val="Calibri"/>
        <family val="2"/>
        <scheme val="minor"/>
      </rPr>
      <t xml:space="preserve"> Número de asistentes 
</t>
    </r>
    <r>
      <rPr>
        <b/>
        <sz val="11"/>
        <color theme="1"/>
        <rFont val="Calibri"/>
        <family val="2"/>
        <scheme val="minor"/>
      </rPr>
      <t>Denominador:</t>
    </r>
    <r>
      <rPr>
        <sz val="11"/>
        <color theme="1"/>
        <rFont val="Calibri"/>
        <family val="2"/>
        <scheme val="minor"/>
      </rPr>
      <t xml:space="preserve"> total de asistentes al evento *100</t>
    </r>
  </si>
  <si>
    <r>
      <rPr>
        <b/>
        <sz val="11"/>
        <color theme="1"/>
        <rFont val="Calibri"/>
        <family val="2"/>
        <scheme val="minor"/>
      </rPr>
      <t>Numerador:</t>
    </r>
    <r>
      <rPr>
        <sz val="11"/>
        <color theme="1"/>
        <rFont val="Calibri"/>
        <family val="2"/>
        <scheme val="minor"/>
      </rPr>
      <t xml:space="preserve"> Número de eventos realizados
</t>
    </r>
    <r>
      <rPr>
        <b/>
        <sz val="11"/>
        <color theme="1"/>
        <rFont val="Calibri"/>
        <family val="2"/>
        <scheme val="minor"/>
      </rPr>
      <t>Denominador:</t>
    </r>
    <r>
      <rPr>
        <sz val="11"/>
        <color theme="1"/>
        <rFont val="Calibri"/>
        <family val="2"/>
        <scheme val="minor"/>
      </rPr>
      <t xml:space="preserve"> total de eventos proyectados *100</t>
    </r>
  </si>
  <si>
    <r>
      <rPr>
        <b/>
        <sz val="11"/>
        <color theme="1"/>
        <rFont val="Calibri"/>
        <family val="2"/>
        <scheme val="minor"/>
      </rPr>
      <t>Numerador:</t>
    </r>
    <r>
      <rPr>
        <sz val="11"/>
        <color theme="1"/>
        <rFont val="Calibri"/>
        <family val="2"/>
        <scheme val="minor"/>
      </rPr>
      <t xml:space="preserve"> Número de eventos realizados
</t>
    </r>
    <r>
      <rPr>
        <b/>
        <sz val="11"/>
        <color theme="1"/>
        <rFont val="Calibri"/>
        <family val="2"/>
        <scheme val="minor"/>
      </rPr>
      <t>Denominador:</t>
    </r>
    <r>
      <rPr>
        <sz val="11"/>
        <color theme="1"/>
        <rFont val="Calibri"/>
        <family val="2"/>
        <scheme val="minor"/>
      </rPr>
      <t xml:space="preserve"> total de eventos programados *100</t>
    </r>
  </si>
  <si>
    <r>
      <rPr>
        <b/>
        <sz val="11"/>
        <color theme="1"/>
        <rFont val="Calibri"/>
        <family val="2"/>
        <scheme val="minor"/>
      </rPr>
      <t>Numerador:</t>
    </r>
    <r>
      <rPr>
        <sz val="11"/>
        <color theme="1"/>
        <rFont val="Calibri"/>
        <family val="2"/>
        <scheme val="minor"/>
      </rPr>
      <t xml:space="preserve"> Número de reuniones realizadas
</t>
    </r>
    <r>
      <rPr>
        <b/>
        <sz val="11"/>
        <color theme="1"/>
        <rFont val="Calibri"/>
        <family val="2"/>
        <scheme val="minor"/>
      </rPr>
      <t>Denominador:</t>
    </r>
    <r>
      <rPr>
        <sz val="11"/>
        <color theme="1"/>
        <rFont val="Calibri"/>
        <family val="2"/>
        <scheme val="minor"/>
      </rPr>
      <t xml:space="preserve"> total de reuniones proyectadas *100</t>
    </r>
  </si>
  <si>
    <r>
      <rPr>
        <b/>
        <sz val="11"/>
        <color theme="1"/>
        <rFont val="Calibri"/>
        <family val="2"/>
        <scheme val="minor"/>
      </rPr>
      <t>Numerador:</t>
    </r>
    <r>
      <rPr>
        <sz val="11"/>
        <color theme="1"/>
        <rFont val="Calibri"/>
        <family val="2"/>
        <scheme val="minor"/>
      </rPr>
      <t xml:space="preserve"> Número de acciones realizadas
</t>
    </r>
    <r>
      <rPr>
        <b/>
        <sz val="11"/>
        <color theme="1"/>
        <rFont val="Calibri"/>
        <family val="2"/>
        <scheme val="minor"/>
      </rPr>
      <t>Denominador:</t>
    </r>
    <r>
      <rPr>
        <sz val="11"/>
        <color theme="1"/>
        <rFont val="Calibri"/>
        <family val="2"/>
        <scheme val="minor"/>
      </rPr>
      <t xml:space="preserve"> total de acciones programadas *100</t>
    </r>
  </si>
  <si>
    <r>
      <rPr>
        <b/>
        <sz val="11"/>
        <color theme="1"/>
        <rFont val="Calibri"/>
        <family val="2"/>
        <scheme val="minor"/>
      </rPr>
      <t>Numerador:</t>
    </r>
    <r>
      <rPr>
        <sz val="11"/>
        <color theme="1"/>
        <rFont val="Calibri"/>
        <family val="2"/>
        <scheme val="minor"/>
      </rPr>
      <t xml:space="preserve"> Número de capacitaciones realizadas
</t>
    </r>
    <r>
      <rPr>
        <b/>
        <sz val="11"/>
        <color theme="1"/>
        <rFont val="Calibri"/>
        <family val="2"/>
        <scheme val="minor"/>
      </rPr>
      <t>Denominador:</t>
    </r>
    <r>
      <rPr>
        <sz val="11"/>
        <color theme="1"/>
        <rFont val="Calibri"/>
        <family val="2"/>
        <scheme val="minor"/>
      </rPr>
      <t xml:space="preserve"> total de capacitaciones proyectadas *100</t>
    </r>
  </si>
  <si>
    <r>
      <rPr>
        <b/>
        <sz val="11"/>
        <color theme="1"/>
        <rFont val="Calibri"/>
        <family val="2"/>
        <scheme val="minor"/>
      </rPr>
      <t>Numerador:</t>
    </r>
    <r>
      <rPr>
        <sz val="11"/>
        <color theme="1"/>
        <rFont val="Calibri"/>
        <family val="2"/>
        <scheme val="minor"/>
      </rPr>
      <t xml:space="preserve"> Número de eventos atendidos
</t>
    </r>
    <r>
      <rPr>
        <b/>
        <sz val="11"/>
        <color theme="1"/>
        <rFont val="Calibri"/>
        <family val="2"/>
        <scheme val="minor"/>
      </rPr>
      <t>Denominador:</t>
    </r>
    <r>
      <rPr>
        <sz val="11"/>
        <color theme="1"/>
        <rFont val="Calibri"/>
        <family val="2"/>
        <scheme val="minor"/>
      </rPr>
      <t xml:space="preserve"> total de eventos proyectados *100</t>
    </r>
  </si>
  <si>
    <r>
      <rPr>
        <b/>
        <sz val="11"/>
        <color theme="1"/>
        <rFont val="Calibri"/>
        <family val="2"/>
        <scheme val="minor"/>
      </rPr>
      <t>Numerador:</t>
    </r>
    <r>
      <rPr>
        <sz val="11"/>
        <color theme="1"/>
        <rFont val="Calibri"/>
        <family val="2"/>
        <scheme val="minor"/>
      </rPr>
      <t xml:space="preserve"> Número de incendios sofocados
</t>
    </r>
    <r>
      <rPr>
        <b/>
        <sz val="11"/>
        <color theme="1"/>
        <rFont val="Calibri"/>
        <family val="2"/>
        <scheme val="minor"/>
      </rPr>
      <t>Denominador:</t>
    </r>
    <r>
      <rPr>
        <sz val="11"/>
        <color theme="1"/>
        <rFont val="Calibri"/>
        <family val="2"/>
        <scheme val="minor"/>
      </rPr>
      <t xml:space="preserve"> total de incendios proyectados para el año *100</t>
    </r>
  </si>
  <si>
    <r>
      <rPr>
        <b/>
        <sz val="11"/>
        <color theme="1"/>
        <rFont val="Calibri"/>
        <family val="2"/>
        <scheme val="minor"/>
      </rPr>
      <t>Numerador:</t>
    </r>
    <r>
      <rPr>
        <sz val="11"/>
        <color theme="1"/>
        <rFont val="Calibri"/>
        <family val="2"/>
        <scheme val="minor"/>
      </rPr>
      <t xml:space="preserve"> Número de simulacros realizados
</t>
    </r>
    <r>
      <rPr>
        <b/>
        <sz val="11"/>
        <color theme="1"/>
        <rFont val="Calibri"/>
        <family val="2"/>
        <scheme val="minor"/>
      </rPr>
      <t>Denominador:</t>
    </r>
    <r>
      <rPr>
        <sz val="11"/>
        <color theme="1"/>
        <rFont val="Calibri"/>
        <family val="2"/>
        <scheme val="minor"/>
      </rPr>
      <t xml:space="preserve"> total de simulacros proyectados *100</t>
    </r>
  </si>
  <si>
    <r>
      <rPr>
        <b/>
        <sz val="11"/>
        <color theme="1"/>
        <rFont val="Calibri"/>
        <family val="2"/>
        <scheme val="minor"/>
      </rPr>
      <t>Numerador:</t>
    </r>
    <r>
      <rPr>
        <sz val="11"/>
        <color theme="1"/>
        <rFont val="Calibri"/>
        <family val="2"/>
        <scheme val="minor"/>
      </rPr>
      <t xml:space="preserve"> Número de inspecciones realizadas
</t>
    </r>
    <r>
      <rPr>
        <b/>
        <sz val="11"/>
        <color theme="1"/>
        <rFont val="Calibri"/>
        <family val="2"/>
        <scheme val="minor"/>
      </rPr>
      <t>Denominador:</t>
    </r>
    <r>
      <rPr>
        <sz val="11"/>
        <color theme="1"/>
        <rFont val="Calibri"/>
        <family val="2"/>
        <scheme val="minor"/>
      </rPr>
      <t xml:space="preserve">  Número de inspecciones proyectadas *100</t>
    </r>
  </si>
  <si>
    <r>
      <rPr>
        <b/>
        <sz val="11"/>
        <color theme="1"/>
        <rFont val="Calibri"/>
        <family val="2"/>
        <scheme val="minor"/>
      </rPr>
      <t>Numerador:</t>
    </r>
    <r>
      <rPr>
        <sz val="11"/>
        <color theme="1"/>
        <rFont val="Calibri"/>
        <family val="2"/>
        <scheme val="minor"/>
      </rPr>
      <t xml:space="preserve"> Número de emergencias atendidas
</t>
    </r>
    <r>
      <rPr>
        <b/>
        <sz val="11"/>
        <color theme="1"/>
        <rFont val="Calibri"/>
        <family val="2"/>
        <scheme val="minor"/>
      </rPr>
      <t>Denominador:</t>
    </r>
    <r>
      <rPr>
        <sz val="11"/>
        <color theme="1"/>
        <rFont val="Calibri"/>
        <family val="2"/>
        <scheme val="minor"/>
      </rPr>
      <t xml:space="preserve"> total de emergencias proyectadas *100</t>
    </r>
  </si>
  <si>
    <t>1. APOYOS A LA FUNCION ADMINISTRATIVA DEL H. AYUNTAMEINTO GESTIONADOS.</t>
  </si>
  <si>
    <t>3. EVENTOS, TORNEOS Y PROMOCIONES DE RECREACION Y DEPORTE ADMINISTRADOS.</t>
  </si>
  <si>
    <t>4. ROGRAMAS DE ACCION CIVICA Y CULTURAL REALIZADOS.</t>
  </si>
  <si>
    <t>6. ACCIONES DE CONTROL SANITARIO ADMINISTRADAS.</t>
  </si>
  <si>
    <t>conferencia con este tema impartida por la Estancia de la Mujer y caminana por principales calles de la cabecera acargo del deparatamento de control sanitario y rastros.</t>
  </si>
  <si>
    <t>Se realizan rondines y/o verificaciones diariamente a los Establecimientos con giro reglamenado, así como a los eventos familiares y/o de lucro, etc.</t>
  </si>
  <si>
    <t xml:space="preserve">Se cuenta con un Padron de Licencias, que se actualiza diariamente. </t>
  </si>
  <si>
    <t>7. EVENTOS Y CAMPAÑAS DE PROTECCIÓN CIVIL GESTIONADAS.</t>
  </si>
  <si>
    <t>3.1 Ligas Municipales</t>
  </si>
  <si>
    <t>3.1.1. Convocatorias a equipos interesados en participar en las Ligas Deportivas</t>
  </si>
  <si>
    <t>3.1.2. Ceremonia de inauguración de Ligas Municipales</t>
  </si>
  <si>
    <t>3.2. Escuelas de iniciación Deportiva</t>
  </si>
  <si>
    <t>3.2.1. Convocatorias a niños del municipio interesados en integrarse en las escuelas deportivas</t>
  </si>
  <si>
    <t>3.2.2. Inscripción de alumnos</t>
  </si>
  <si>
    <t>3.2.3. Prácticas Deportivas</t>
  </si>
  <si>
    <t>3.3. Competencias deportivas, ligas y torneos Estatales y Nacionales</t>
  </si>
  <si>
    <t>3.3.1. Eliminatorias</t>
  </si>
  <si>
    <t>3.3.2. Preparación de equipos y atletas calificados</t>
  </si>
  <si>
    <t xml:space="preserve">4.2. Domingos culturales </t>
  </si>
  <si>
    <t>4.3. Honores a la Bandera</t>
  </si>
  <si>
    <t>4.4. Desfiles Cívicos</t>
  </si>
  <si>
    <t xml:space="preserve">4.5 Villancicos y Pastorelas </t>
  </si>
  <si>
    <t xml:space="preserve">4.6 Encuentro de Matlachines </t>
  </si>
  <si>
    <t xml:space="preserve">4.7 Fiestas Patronales </t>
  </si>
  <si>
    <t>Númerico</t>
  </si>
  <si>
    <t>Se elaboró al inicio del año</t>
  </si>
  <si>
    <t>Se cuenta con el lugar apropiado para el resguardo durante el año</t>
  </si>
  <si>
    <t xml:space="preserve">Se cuenta con un padron de establecimientos, el cual se alimenta diariamente. </t>
  </si>
  <si>
    <t>Bitacora y fotografías de evento.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</si>
</sst>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_-* #,##0\ _€_-;\-* #,##0\ _€_-;_-* &quot;-&quot;??\ _€_-;_-@_-"/>
    <numFmt numFmtId="167" formatCode="0.0"/>
  </numFmts>
  <fonts count="15" x14ac:knownFonts="1">
    <font>
      <sz val="11"/>
      <color theme="1"/>
      <name val="Calibri"/>
      <family val="2"/>
      <scheme val="minor"/>
    </font>
    <font>
      <sz val="11"/>
      <color theme="1"/>
      <name val="Calibri"/>
      <family val="2"/>
      <scheme val="minor"/>
    </font>
    <font>
      <sz val="11"/>
      <name val="Calibri"/>
      <family val="2"/>
      <scheme val="minor"/>
    </font>
    <font>
      <b/>
      <sz val="11"/>
      <color indexed="9"/>
      <name val="Calibri"/>
      <family val="2"/>
      <scheme val="minor"/>
    </font>
    <font>
      <b/>
      <sz val="11"/>
      <name val="Calibri"/>
      <family val="2"/>
      <scheme val="minor"/>
    </font>
    <font>
      <b/>
      <sz val="10"/>
      <color indexed="9"/>
      <name val="Arial"/>
      <family val="2"/>
    </font>
    <font>
      <b/>
      <sz val="10"/>
      <name val="Arial"/>
      <family val="2"/>
    </font>
    <font>
      <b/>
      <sz val="11"/>
      <color theme="1"/>
      <name val="Calibri"/>
      <family val="2"/>
      <scheme val="minor"/>
    </font>
    <font>
      <sz val="11"/>
      <color theme="0"/>
      <name val="Calibri"/>
      <family val="2"/>
      <scheme val="minor"/>
    </font>
    <font>
      <b/>
      <sz val="14"/>
      <color theme="0"/>
      <name val="Arial"/>
      <family val="2"/>
    </font>
    <font>
      <b/>
      <sz val="14"/>
      <color rgb="FFFFFF00"/>
      <name val="Arial"/>
      <family val="2"/>
    </font>
    <font>
      <sz val="11"/>
      <color rgb="FFFF0000"/>
      <name val="Calibri"/>
      <family val="2"/>
      <scheme val="minor"/>
    </font>
    <font>
      <b/>
      <u/>
      <sz val="11"/>
      <color theme="1"/>
      <name val="Calibri"/>
      <family val="2"/>
      <scheme val="minor"/>
    </font>
    <font>
      <sz val="11"/>
      <color indexed="8"/>
      <name val="Calibri"/>
      <family val="2"/>
      <scheme val="minor"/>
    </font>
    <font>
      <b/>
      <sz val="11"/>
      <color indexed="8"/>
      <name val="Calibri"/>
      <family val="2"/>
      <scheme val="minor"/>
    </font>
  </fonts>
  <fills count="2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9" tint="-0.249977111117893"/>
        <bgColor indexed="64"/>
      </patternFill>
    </fill>
    <fill>
      <patternFill patternType="solid">
        <fgColor rgb="FF6EA94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theme="5"/>
        <bgColor indexed="64"/>
      </patternFill>
    </fill>
    <fill>
      <patternFill patternType="solid">
        <fgColor theme="9"/>
        <bgColor indexed="64"/>
      </patternFill>
    </fill>
    <fill>
      <patternFill patternType="solid">
        <fgColor rgb="FFFF0000"/>
        <bgColor indexed="64"/>
      </patternFill>
    </fill>
    <fill>
      <patternFill patternType="solid">
        <fgColor rgb="FF9F5FCF"/>
        <bgColor indexed="64"/>
      </patternFill>
    </fill>
  </fills>
  <borders count="31">
    <border>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style="medium">
        <color indexed="64"/>
      </bottom>
      <diagonal/>
    </border>
    <border>
      <left style="thin">
        <color indexed="64"/>
      </left>
      <right style="thin">
        <color indexed="64"/>
      </right>
      <top/>
      <bottom style="thin">
        <color indexed="64"/>
      </bottom>
      <diagonal/>
    </border>
    <border>
      <left style="thick">
        <color indexed="23"/>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51">
    <xf numFmtId="0" fontId="0" fillId="0" borderId="0" xfId="0"/>
    <xf numFmtId="0" fontId="2" fillId="0" borderId="0" xfId="0" applyFont="1"/>
    <xf numFmtId="1" fontId="0" fillId="0" borderId="0" xfId="0" applyNumberFormat="1" applyAlignment="1">
      <alignment horizontal="center"/>
    </xf>
    <xf numFmtId="0" fontId="0" fillId="0" borderId="0" xfId="0" applyFont="1"/>
    <xf numFmtId="0" fontId="6" fillId="3" borderId="1" xfId="0" applyFont="1" applyFill="1" applyBorder="1" applyAlignment="1">
      <alignment vertical="center" wrapText="1"/>
    </xf>
    <xf numFmtId="0" fontId="6" fillId="3" borderId="4" xfId="0" applyFont="1" applyFill="1" applyBorder="1" applyAlignment="1">
      <alignment horizontal="center" vertical="center" wrapText="1"/>
    </xf>
    <xf numFmtId="0" fontId="0" fillId="0" borderId="0" xfId="0" applyFont="1" applyFill="1"/>
    <xf numFmtId="0" fontId="0" fillId="0" borderId="0" xfId="0" applyFill="1"/>
    <xf numFmtId="0" fontId="2" fillId="0" borderId="0" xfId="0" applyFont="1" applyAlignment="1">
      <alignment horizontal="center"/>
    </xf>
    <xf numFmtId="164" fontId="0" fillId="0" borderId="3" xfId="0" applyNumberFormat="1" applyFont="1" applyBorder="1" applyAlignment="1">
      <alignment horizontal="right" vertical="top" wrapText="1"/>
    </xf>
    <xf numFmtId="0" fontId="0" fillId="0" borderId="3" xfId="0" applyNumberFormat="1" applyFont="1" applyBorder="1" applyAlignment="1">
      <alignment horizontal="right" vertical="top" wrapText="1"/>
    </xf>
    <xf numFmtId="0" fontId="6" fillId="3" borderId="0" xfId="0" applyFont="1" applyFill="1" applyBorder="1" applyAlignment="1">
      <alignment vertical="center" wrapText="1"/>
    </xf>
    <xf numFmtId="0" fontId="0" fillId="0" borderId="0" xfId="0"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horizontal="center"/>
    </xf>
    <xf numFmtId="1" fontId="3" fillId="2" borderId="9" xfId="0" applyNumberFormat="1" applyFont="1" applyFill="1" applyBorder="1" applyAlignment="1">
      <alignment horizontal="center" vertical="center"/>
    </xf>
    <xf numFmtId="0" fontId="6" fillId="3" borderId="2" xfId="0" applyFont="1" applyFill="1" applyBorder="1" applyAlignment="1">
      <alignment vertical="center" wrapText="1"/>
    </xf>
    <xf numFmtId="0" fontId="2" fillId="0" borderId="3" xfId="0" applyFont="1" applyBorder="1" applyAlignment="1">
      <alignment vertical="top"/>
    </xf>
    <xf numFmtId="0" fontId="0" fillId="0" borderId="3" xfId="0" applyFont="1" applyBorder="1"/>
    <xf numFmtId="0" fontId="0" fillId="0" borderId="3" xfId="0" applyFont="1" applyBorder="1" applyAlignment="1">
      <alignment wrapText="1"/>
    </xf>
    <xf numFmtId="1" fontId="0" fillId="0" borderId="3" xfId="0" applyNumberFormat="1" applyFont="1" applyBorder="1" applyAlignment="1">
      <alignment horizontal="center"/>
    </xf>
    <xf numFmtId="0" fontId="6" fillId="3" borderId="10" xfId="0" applyFont="1" applyFill="1" applyBorder="1" applyAlignment="1">
      <alignment horizontal="center" vertical="center" wrapText="1"/>
    </xf>
    <xf numFmtId="0" fontId="0" fillId="10" borderId="0" xfId="0" applyFill="1"/>
    <xf numFmtId="0" fontId="0" fillId="10" borderId="0" xfId="0" applyFill="1" applyBorder="1"/>
    <xf numFmtId="0" fontId="0" fillId="0" borderId="3" xfId="0" applyNumberFormat="1" applyFont="1" applyFill="1" applyBorder="1" applyAlignment="1">
      <alignment horizontal="right" vertical="top" wrapText="1"/>
    </xf>
    <xf numFmtId="1" fontId="0" fillId="0" borderId="3" xfId="0" applyNumberFormat="1" applyFont="1" applyFill="1" applyBorder="1" applyAlignment="1">
      <alignment horizontal="center" vertical="top" wrapText="1"/>
    </xf>
    <xf numFmtId="164" fontId="0" fillId="0" borderId="3" xfId="0" applyNumberFormat="1" applyFont="1" applyFill="1" applyBorder="1" applyAlignment="1">
      <alignment horizontal="right" vertical="top" wrapText="1"/>
    </xf>
    <xf numFmtId="0" fontId="5" fillId="2" borderId="7" xfId="0" applyFont="1" applyFill="1" applyBorder="1" applyAlignment="1">
      <alignment vertical="center"/>
    </xf>
    <xf numFmtId="0" fontId="2" fillId="0" borderId="5" xfId="0" applyFont="1" applyBorder="1" applyAlignment="1">
      <alignment horizontal="center" vertical="top" wrapText="1"/>
    </xf>
    <xf numFmtId="9" fontId="2" fillId="0" borderId="5" xfId="0" applyNumberFormat="1" applyFont="1" applyBorder="1" applyAlignment="1">
      <alignment horizontal="center" vertical="top" wrapText="1"/>
    </xf>
    <xf numFmtId="10" fontId="2" fillId="0" borderId="5"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0" fontId="4" fillId="3" borderId="20" xfId="0" applyFont="1" applyFill="1" applyBorder="1" applyAlignment="1">
      <alignment horizontal="center" vertical="center" wrapText="1"/>
    </xf>
    <xf numFmtId="0" fontId="7" fillId="7" borderId="20" xfId="0" applyFont="1" applyFill="1" applyBorder="1" applyAlignment="1">
      <alignment horizontal="center" vertical="center"/>
    </xf>
    <xf numFmtId="0" fontId="8" fillId="11" borderId="0" xfId="0" applyFont="1" applyFill="1"/>
    <xf numFmtId="0" fontId="8" fillId="11" borderId="0" xfId="0" applyFont="1" applyFill="1" applyAlignment="1">
      <alignment horizontal="center"/>
    </xf>
    <xf numFmtId="1" fontId="8" fillId="11" borderId="0" xfId="0" applyNumberFormat="1" applyFont="1" applyFill="1" applyAlignment="1">
      <alignment horizontal="center"/>
    </xf>
    <xf numFmtId="0" fontId="9" fillId="11" borderId="0" xfId="0" applyFont="1" applyFill="1"/>
    <xf numFmtId="0" fontId="5" fillId="2" borderId="0" xfId="0" applyFont="1" applyFill="1" applyBorder="1" applyAlignment="1">
      <alignment vertical="center"/>
    </xf>
    <xf numFmtId="0" fontId="2" fillId="0" borderId="5" xfId="0" applyFont="1" applyFill="1" applyBorder="1" applyAlignment="1">
      <alignment horizontal="center" vertical="top" wrapText="1"/>
    </xf>
    <xf numFmtId="0" fontId="2" fillId="0" borderId="3" xfId="0" applyFont="1" applyFill="1" applyBorder="1" applyAlignment="1">
      <alignment vertical="top"/>
    </xf>
    <xf numFmtId="0" fontId="8" fillId="0" borderId="0" xfId="0" applyFont="1" applyFill="1"/>
    <xf numFmtId="0" fontId="0" fillId="0" borderId="0" xfId="0" applyFont="1" applyFill="1" applyAlignment="1">
      <alignment vertical="center"/>
    </xf>
    <xf numFmtId="0" fontId="11" fillId="0" borderId="5" xfId="0" applyFont="1" applyBorder="1" applyAlignment="1">
      <alignment vertical="center" wrapText="1"/>
    </xf>
    <xf numFmtId="0" fontId="4" fillId="12" borderId="3" xfId="0" applyFont="1" applyFill="1" applyBorder="1" applyAlignment="1">
      <alignment vertical="top"/>
    </xf>
    <xf numFmtId="0" fontId="7" fillId="12" borderId="3" xfId="0" applyFont="1" applyFill="1" applyBorder="1"/>
    <xf numFmtId="1" fontId="7" fillId="12" borderId="3" xfId="0" applyNumberFormat="1" applyFont="1" applyFill="1" applyBorder="1" applyAlignment="1">
      <alignment horizontal="center"/>
    </xf>
    <xf numFmtId="164" fontId="7" fillId="12" borderId="3" xfId="0" applyNumberFormat="1" applyFont="1" applyFill="1" applyBorder="1" applyAlignment="1">
      <alignment horizontal="right" vertical="top" wrapText="1"/>
    </xf>
    <xf numFmtId="0" fontId="7" fillId="12" borderId="18" xfId="0" applyFont="1" applyFill="1" applyBorder="1"/>
    <xf numFmtId="1" fontId="0" fillId="0" borderId="3" xfId="0" applyNumberFormat="1"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164" fontId="0" fillId="0" borderId="3" xfId="0" applyNumberFormat="1" applyFont="1" applyBorder="1" applyAlignment="1">
      <alignment horizontal="center" vertical="center" wrapText="1"/>
    </xf>
    <xf numFmtId="167" fontId="0" fillId="0" borderId="3" xfId="1" applyNumberFormat="1" applyFont="1" applyBorder="1" applyAlignment="1">
      <alignment horizontal="center" vertical="center"/>
    </xf>
    <xf numFmtId="164"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wrapText="1"/>
    </xf>
    <xf numFmtId="164" fontId="0" fillId="0" borderId="3" xfId="0" applyNumberFormat="1" applyFont="1" applyFill="1" applyBorder="1" applyAlignment="1">
      <alignment horizontal="center" vertical="center" wrapText="1"/>
    </xf>
    <xf numFmtId="0" fontId="2" fillId="0" borderId="3" xfId="0" applyFont="1" applyBorder="1"/>
    <xf numFmtId="164" fontId="2" fillId="14" borderId="3" xfId="0" applyNumberFormat="1" applyFont="1" applyFill="1" applyBorder="1" applyAlignment="1">
      <alignment horizontal="center" vertical="center" wrapText="1"/>
    </xf>
    <xf numFmtId="0" fontId="2" fillId="14" borderId="3" xfId="0" applyNumberFormat="1" applyFont="1" applyFill="1" applyBorder="1" applyAlignment="1">
      <alignment horizontal="center" vertical="center" wrapText="1"/>
    </xf>
    <xf numFmtId="164" fontId="0" fillId="14" borderId="3" xfId="0" applyNumberFormat="1" applyFont="1" applyFill="1" applyBorder="1" applyAlignment="1">
      <alignment horizontal="center" vertical="center" wrapText="1"/>
    </xf>
    <xf numFmtId="0" fontId="0" fillId="14" borderId="3" xfId="0" applyNumberFormat="1" applyFont="1" applyFill="1" applyBorder="1" applyAlignment="1">
      <alignment horizontal="center" vertical="center" wrapText="1"/>
    </xf>
    <xf numFmtId="1" fontId="0" fillId="14" borderId="3" xfId="0" applyNumberFormat="1" applyFont="1" applyFill="1" applyBorder="1" applyAlignment="1">
      <alignment horizontal="center" vertical="center" wrapText="1"/>
    </xf>
    <xf numFmtId="0" fontId="0" fillId="13" borderId="3" xfId="0" applyNumberFormat="1" applyFont="1" applyFill="1" applyBorder="1" applyAlignment="1">
      <alignment horizontal="center" vertical="center" wrapText="1"/>
    </xf>
    <xf numFmtId="9" fontId="0" fillId="0" borderId="3" xfId="1" applyFont="1" applyFill="1" applyBorder="1" applyAlignment="1">
      <alignment horizontal="center" vertical="center" wrapText="1"/>
    </xf>
    <xf numFmtId="165" fontId="0" fillId="0" borderId="3" xfId="1"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 fontId="0" fillId="15" borderId="3" xfId="0" applyNumberFormat="1" applyFont="1" applyFill="1" applyBorder="1" applyAlignment="1">
      <alignment horizontal="center" vertical="center" wrapText="1"/>
    </xf>
    <xf numFmtId="164" fontId="2" fillId="15" borderId="3" xfId="0" applyNumberFormat="1" applyFont="1" applyFill="1" applyBorder="1" applyAlignment="1">
      <alignment horizontal="center" vertical="center" wrapText="1"/>
    </xf>
    <xf numFmtId="0" fontId="2" fillId="15" borderId="3" xfId="0" applyNumberFormat="1" applyFont="1" applyFill="1" applyBorder="1" applyAlignment="1">
      <alignment horizontal="center" vertical="center" wrapText="1"/>
    </xf>
    <xf numFmtId="164" fontId="0" fillId="15" borderId="3" xfId="0" applyNumberFormat="1" applyFont="1" applyFill="1" applyBorder="1" applyAlignment="1">
      <alignment horizontal="center" vertical="center" wrapText="1"/>
    </xf>
    <xf numFmtId="0" fontId="0" fillId="15" borderId="3" xfId="0" applyNumberFormat="1"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0" fontId="2" fillId="17" borderId="3" xfId="0" applyFont="1" applyFill="1" applyBorder="1" applyAlignment="1">
      <alignment vertical="top"/>
    </xf>
    <xf numFmtId="0" fontId="0" fillId="17" borderId="3" xfId="0" applyFont="1" applyFill="1" applyBorder="1"/>
    <xf numFmtId="0" fontId="0" fillId="17" borderId="3" xfId="0" applyFont="1" applyFill="1" applyBorder="1" applyAlignment="1">
      <alignment wrapText="1"/>
    </xf>
    <xf numFmtId="1" fontId="0" fillId="17" borderId="3" xfId="0" applyNumberFormat="1" applyFont="1" applyFill="1" applyBorder="1" applyAlignment="1">
      <alignment horizontal="center"/>
    </xf>
    <xf numFmtId="164" fontId="0" fillId="17" borderId="3" xfId="0" applyNumberFormat="1" applyFont="1" applyFill="1" applyBorder="1" applyAlignment="1">
      <alignment horizontal="right" vertical="top" wrapText="1"/>
    </xf>
    <xf numFmtId="164" fontId="2" fillId="18" borderId="3" xfId="0" applyNumberFormat="1" applyFont="1" applyFill="1" applyBorder="1" applyAlignment="1">
      <alignment horizontal="right" vertical="top" wrapText="1"/>
    </xf>
    <xf numFmtId="0" fontId="2" fillId="18" borderId="3" xfId="0" applyNumberFormat="1" applyFont="1" applyFill="1" applyBorder="1" applyAlignment="1">
      <alignment horizontal="right" vertical="top" wrapText="1"/>
    </xf>
    <xf numFmtId="164" fontId="0" fillId="18" borderId="3" xfId="0" applyNumberFormat="1" applyFont="1" applyFill="1" applyBorder="1" applyAlignment="1">
      <alignment horizontal="right" vertical="top" wrapText="1"/>
    </xf>
    <xf numFmtId="4" fontId="0" fillId="18" borderId="3" xfId="0" applyNumberFormat="1" applyFont="1" applyFill="1" applyBorder="1" applyAlignment="1">
      <alignment horizontal="right" vertical="top" wrapText="1"/>
    </xf>
    <xf numFmtId="0" fontId="0" fillId="18" borderId="3" xfId="0" applyNumberFormat="1" applyFont="1" applyFill="1" applyBorder="1" applyAlignment="1">
      <alignment horizontal="right" vertical="top" wrapText="1"/>
    </xf>
    <xf numFmtId="1" fontId="0" fillId="18" borderId="3" xfId="0" applyNumberFormat="1" applyFont="1" applyFill="1" applyBorder="1" applyAlignment="1">
      <alignment horizontal="center" vertical="top" wrapText="1"/>
    </xf>
    <xf numFmtId="164" fontId="2" fillId="0" borderId="3" xfId="0" applyNumberFormat="1" applyFont="1" applyBorder="1" applyAlignment="1">
      <alignment horizontal="center" vertical="center" wrapText="1"/>
    </xf>
    <xf numFmtId="3" fontId="0" fillId="0" borderId="3" xfId="0" applyNumberFormat="1" applyFont="1" applyFill="1" applyBorder="1" applyAlignment="1">
      <alignment horizontal="center" vertical="center" wrapText="1"/>
    </xf>
    <xf numFmtId="0" fontId="2" fillId="16" borderId="3" xfId="0" applyFont="1" applyFill="1" applyBorder="1" applyAlignment="1">
      <alignment horizontal="center"/>
    </xf>
    <xf numFmtId="0" fontId="2" fillId="16" borderId="3" xfId="0" applyFont="1" applyFill="1" applyBorder="1"/>
    <xf numFmtId="0" fontId="0" fillId="13" borderId="3" xfId="0" applyFont="1" applyFill="1" applyBorder="1" applyAlignment="1">
      <alignment horizontal="center" vertical="center"/>
    </xf>
    <xf numFmtId="0" fontId="0" fillId="7" borderId="20" xfId="0" applyFont="1" applyFill="1" applyBorder="1" applyAlignment="1">
      <alignment horizontal="center" vertical="center"/>
    </xf>
    <xf numFmtId="0" fontId="0" fillId="0" borderId="5" xfId="0" applyFont="1" applyBorder="1"/>
    <xf numFmtId="166" fontId="0" fillId="0" borderId="3" xfId="2" applyNumberFormat="1" applyFont="1" applyFill="1" applyBorder="1" applyAlignment="1">
      <alignment vertical="center" wrapText="1"/>
    </xf>
    <xf numFmtId="167" fontId="0" fillId="0" borderId="3" xfId="0" applyNumberFormat="1" applyFont="1" applyBorder="1" applyAlignment="1">
      <alignment horizontal="center" vertical="center"/>
    </xf>
    <xf numFmtId="0" fontId="7" fillId="0" borderId="3" xfId="0" applyFont="1" applyFill="1" applyBorder="1" applyAlignment="1">
      <alignment horizontal="center" vertical="center" wrapText="1"/>
    </xf>
    <xf numFmtId="0" fontId="0" fillId="0" borderId="3" xfId="0" applyFont="1" applyFill="1" applyBorder="1" applyAlignment="1">
      <alignment horizontal="left" vertical="top" wrapText="1"/>
    </xf>
    <xf numFmtId="0" fontId="0" fillId="0" borderId="3" xfId="0" applyFont="1" applyBorder="1" applyAlignment="1">
      <alignment horizontal="left" vertical="top" wrapText="1"/>
    </xf>
    <xf numFmtId="164" fontId="0" fillId="0" borderId="3" xfId="0" applyNumberFormat="1" applyFont="1" applyBorder="1" applyAlignment="1">
      <alignment horizontal="left" vertical="top" wrapText="1"/>
    </xf>
    <xf numFmtId="164" fontId="0" fillId="0" borderId="5" xfId="0" applyNumberFormat="1" applyFont="1" applyBorder="1" applyAlignment="1">
      <alignment horizontal="right" vertical="top" wrapText="1"/>
    </xf>
    <xf numFmtId="0" fontId="0" fillId="0" borderId="22" xfId="0" applyFont="1" applyBorder="1"/>
    <xf numFmtId="0" fontId="0" fillId="0" borderId="18" xfId="0" applyFont="1" applyBorder="1"/>
    <xf numFmtId="0" fontId="7" fillId="0" borderId="3" xfId="0" applyFont="1" applyBorder="1" applyAlignment="1">
      <alignment horizontal="center" vertical="center" wrapText="1"/>
    </xf>
    <xf numFmtId="0" fontId="7" fillId="0" borderId="3" xfId="0" applyFont="1" applyFill="1" applyBorder="1" applyAlignment="1">
      <alignment horizontal="left" vertical="center" wrapText="1"/>
    </xf>
    <xf numFmtId="0" fontId="0" fillId="0" borderId="3" xfId="0" applyFont="1" applyBorder="1" applyAlignment="1">
      <alignment vertical="top" wrapText="1"/>
    </xf>
    <xf numFmtId="0" fontId="7" fillId="0" borderId="3" xfId="0" applyFont="1" applyBorder="1" applyAlignment="1">
      <alignment horizontal="left" vertical="top" wrapText="1"/>
    </xf>
    <xf numFmtId="0" fontId="7" fillId="12" borderId="3" xfId="0" applyFont="1" applyFill="1" applyBorder="1" applyAlignment="1">
      <alignment horizontal="left" vertical="top" wrapText="1"/>
    </xf>
    <xf numFmtId="0" fontId="7" fillId="12" borderId="3" xfId="0" applyFont="1" applyFill="1" applyBorder="1" applyAlignment="1">
      <alignment wrapText="1"/>
    </xf>
    <xf numFmtId="0" fontId="0"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3" xfId="0" applyFont="1" applyBorder="1" applyAlignment="1">
      <alignment horizontal="left" vertical="center"/>
    </xf>
    <xf numFmtId="0" fontId="0" fillId="0" borderId="18" xfId="0" applyFont="1" applyBorder="1" applyAlignment="1">
      <alignment horizontal="center" vertical="center"/>
    </xf>
    <xf numFmtId="164" fontId="0" fillId="0" borderId="3" xfId="0" applyNumberFormat="1" applyFont="1" applyBorder="1" applyAlignment="1">
      <alignment horizontal="left" vertical="center" wrapText="1"/>
    </xf>
    <xf numFmtId="164" fontId="0" fillId="0" borderId="3" xfId="0" applyNumberFormat="1" applyFont="1" applyFill="1" applyBorder="1" applyAlignment="1">
      <alignment horizontal="left" vertical="center" wrapText="1"/>
    </xf>
    <xf numFmtId="0" fontId="7" fillId="17" borderId="3" xfId="0" applyFont="1" applyFill="1" applyBorder="1" applyAlignment="1">
      <alignment horizontal="left" vertical="top" wrapText="1"/>
    </xf>
    <xf numFmtId="0" fontId="0" fillId="17" borderId="3" xfId="0" applyFont="1" applyFill="1" applyBorder="1" applyAlignment="1">
      <alignment horizontal="left" vertical="top" wrapText="1"/>
    </xf>
    <xf numFmtId="0" fontId="0" fillId="17" borderId="18" xfId="0" applyFont="1" applyFill="1" applyBorder="1"/>
    <xf numFmtId="164" fontId="7" fillId="0" borderId="3" xfId="0" applyNumberFormat="1" applyFont="1" applyFill="1" applyBorder="1" applyAlignment="1">
      <alignment horizontal="left" vertical="center" wrapText="1"/>
    </xf>
    <xf numFmtId="0" fontId="13" fillId="0" borderId="3" xfId="0" applyFont="1" applyFill="1" applyBorder="1" applyAlignment="1">
      <alignment horizontal="left" vertical="center" wrapText="1"/>
    </xf>
    <xf numFmtId="0" fontId="7" fillId="16" borderId="3" xfId="0" applyFont="1" applyFill="1" applyBorder="1" applyAlignment="1">
      <alignment horizontal="left" vertical="top" wrapText="1"/>
    </xf>
    <xf numFmtId="0" fontId="0" fillId="16" borderId="3" xfId="0" applyFont="1" applyFill="1" applyBorder="1"/>
    <xf numFmtId="1" fontId="0" fillId="16" borderId="3" xfId="0" applyNumberFormat="1" applyFont="1" applyFill="1" applyBorder="1" applyAlignment="1">
      <alignment horizontal="center"/>
    </xf>
    <xf numFmtId="0" fontId="0" fillId="0" borderId="18" xfId="0" applyFont="1" applyBorder="1" applyAlignment="1">
      <alignment horizontal="left" vertical="center" wrapText="1"/>
    </xf>
    <xf numFmtId="0" fontId="0" fillId="0" borderId="3" xfId="0" applyFont="1" applyFill="1" applyBorder="1" applyAlignment="1">
      <alignment horizontal="center" vertical="center"/>
    </xf>
    <xf numFmtId="167" fontId="0" fillId="0" borderId="3" xfId="0" applyNumberFormat="1" applyFont="1" applyFill="1" applyBorder="1" applyAlignment="1">
      <alignment horizontal="center" vertical="center"/>
    </xf>
    <xf numFmtId="0" fontId="0" fillId="0" borderId="3" xfId="0" applyFont="1" applyFill="1" applyBorder="1" applyAlignment="1">
      <alignment horizontal="lef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wrapText="1"/>
    </xf>
    <xf numFmtId="0" fontId="7" fillId="14" borderId="3" xfId="0" applyFont="1" applyFill="1" applyBorder="1" applyAlignment="1">
      <alignment horizontal="left" vertical="top" wrapText="1"/>
    </xf>
    <xf numFmtId="0" fontId="0" fillId="14" borderId="3" xfId="0" applyFont="1" applyFill="1" applyBorder="1" applyAlignment="1">
      <alignment horizontal="left" vertical="top" wrapText="1"/>
    </xf>
    <xf numFmtId="0" fontId="0" fillId="14" borderId="3" xfId="0" applyFont="1" applyFill="1" applyBorder="1" applyAlignment="1">
      <alignment vertical="top" wrapText="1"/>
    </xf>
    <xf numFmtId="165" fontId="0" fillId="14" borderId="3" xfId="1" applyNumberFormat="1" applyFont="1" applyFill="1" applyBorder="1" applyAlignment="1">
      <alignment horizontal="center" vertical="center" wrapText="1"/>
    </xf>
    <xf numFmtId="0" fontId="0" fillId="14" borderId="3" xfId="0" applyFont="1" applyFill="1" applyBorder="1" applyAlignment="1">
      <alignment horizontal="center" vertical="center"/>
    </xf>
    <xf numFmtId="0" fontId="0" fillId="14" borderId="18" xfId="0" applyFont="1" applyFill="1" applyBorder="1" applyAlignment="1">
      <alignment horizontal="center" vertical="center"/>
    </xf>
    <xf numFmtId="0" fontId="0" fillId="13" borderId="3" xfId="0" applyFont="1" applyFill="1" applyBorder="1" applyAlignment="1">
      <alignment vertical="top" wrapText="1"/>
    </xf>
    <xf numFmtId="3" fontId="0" fillId="13" borderId="3" xfId="0" applyNumberFormat="1" applyFont="1" applyFill="1" applyBorder="1" applyAlignment="1">
      <alignment horizontal="center" vertical="center"/>
    </xf>
    <xf numFmtId="9" fontId="0" fillId="0" borderId="3" xfId="0" applyNumberFormat="1" applyFont="1" applyFill="1" applyBorder="1" applyAlignment="1">
      <alignment horizontal="center" vertical="center"/>
    </xf>
    <xf numFmtId="3" fontId="0" fillId="0" borderId="3" xfId="0" applyNumberFormat="1" applyFont="1" applyFill="1" applyBorder="1" applyAlignment="1">
      <alignment horizontal="center" vertical="center"/>
    </xf>
    <xf numFmtId="0" fontId="0" fillId="13" borderId="3" xfId="0" applyFont="1" applyFill="1" applyBorder="1" applyAlignment="1">
      <alignment horizontal="left" vertical="top" wrapText="1"/>
    </xf>
    <xf numFmtId="0" fontId="7" fillId="15" borderId="3" xfId="0" applyFont="1" applyFill="1" applyBorder="1" applyAlignment="1">
      <alignment horizontal="left" vertical="top" wrapText="1"/>
    </xf>
    <xf numFmtId="0" fontId="0" fillId="15" borderId="3" xfId="0" applyFont="1" applyFill="1" applyBorder="1" applyAlignment="1">
      <alignment horizontal="left" vertical="top" wrapText="1"/>
    </xf>
    <xf numFmtId="0" fontId="0" fillId="15" borderId="3" xfId="0" applyFont="1" applyFill="1" applyBorder="1" applyAlignment="1">
      <alignment horizontal="left" vertical="center" wrapText="1"/>
    </xf>
    <xf numFmtId="0" fontId="0" fillId="15" borderId="3" xfId="0" applyFont="1" applyFill="1" applyBorder="1" applyAlignment="1">
      <alignment vertical="center" wrapText="1"/>
    </xf>
    <xf numFmtId="165" fontId="0" fillId="15" borderId="3" xfId="1" applyNumberFormat="1" applyFont="1" applyFill="1" applyBorder="1" applyAlignment="1">
      <alignment horizontal="center" vertical="center" wrapText="1"/>
    </xf>
    <xf numFmtId="0" fontId="0" fillId="15" borderId="3" xfId="0" applyFont="1" applyFill="1" applyBorder="1" applyAlignment="1">
      <alignment horizontal="center" vertical="center"/>
    </xf>
    <xf numFmtId="4" fontId="0" fillId="15" borderId="3" xfId="0" applyNumberFormat="1" applyFont="1" applyFill="1" applyBorder="1" applyAlignment="1">
      <alignment horizontal="center" vertical="center"/>
    </xf>
    <xf numFmtId="3" fontId="0" fillId="15" borderId="3" xfId="0" applyNumberFormat="1" applyFont="1" applyFill="1" applyBorder="1" applyAlignment="1">
      <alignment horizontal="center" vertical="center"/>
    </xf>
    <xf numFmtId="0" fontId="0" fillId="15" borderId="18" xfId="0" applyFont="1" applyFill="1" applyBorder="1" applyAlignment="1">
      <alignment horizontal="center" vertical="center"/>
    </xf>
    <xf numFmtId="0" fontId="0" fillId="13" borderId="3" xfId="0" applyFont="1" applyFill="1" applyBorder="1" applyAlignment="1">
      <alignment vertical="center" wrapText="1"/>
    </xf>
    <xf numFmtId="3" fontId="0" fillId="0" borderId="3" xfId="0" applyNumberFormat="1" applyFont="1" applyBorder="1" applyAlignment="1">
      <alignment horizontal="center" vertical="center"/>
    </xf>
    <xf numFmtId="9" fontId="0" fillId="0" borderId="3" xfId="0" applyNumberFormat="1" applyFont="1" applyBorder="1" applyAlignment="1">
      <alignment horizontal="center" vertical="center"/>
    </xf>
    <xf numFmtId="0" fontId="0" fillId="18" borderId="3" xfId="0" applyFont="1" applyFill="1" applyBorder="1" applyAlignment="1">
      <alignment horizontal="left" vertical="top" wrapText="1"/>
    </xf>
    <xf numFmtId="0" fontId="7" fillId="18" borderId="3" xfId="0" applyFont="1" applyFill="1" applyBorder="1" applyAlignment="1">
      <alignment horizontal="left" vertical="top" wrapText="1"/>
    </xf>
    <xf numFmtId="0" fontId="0" fillId="18" borderId="3" xfId="0" applyFont="1" applyFill="1" applyBorder="1" applyAlignment="1">
      <alignment vertical="top" wrapText="1"/>
    </xf>
    <xf numFmtId="0" fontId="0" fillId="18" borderId="3" xfId="0" applyFont="1" applyFill="1" applyBorder="1"/>
    <xf numFmtId="0" fontId="0" fillId="18" borderId="18" xfId="0" applyFont="1" applyFill="1" applyBorder="1"/>
    <xf numFmtId="0" fontId="0" fillId="0" borderId="18" xfId="0" applyFont="1" applyFill="1" applyBorder="1" applyAlignment="1">
      <alignment horizontal="left" vertical="center"/>
    </xf>
    <xf numFmtId="0" fontId="7" fillId="0" borderId="3" xfId="0" applyFont="1" applyFill="1" applyBorder="1" applyAlignment="1">
      <alignment horizontal="center" vertical="top" wrapText="1"/>
    </xf>
    <xf numFmtId="0" fontId="0" fillId="0" borderId="3" xfId="0" applyFont="1" applyFill="1" applyBorder="1" applyAlignment="1">
      <alignment vertical="center" wrapText="1"/>
    </xf>
    <xf numFmtId="0" fontId="0" fillId="0" borderId="0" xfId="0" applyFont="1" applyAlignment="1">
      <alignment wrapText="1"/>
    </xf>
    <xf numFmtId="0" fontId="0" fillId="0" borderId="3" xfId="0" applyFont="1" applyFill="1" applyBorder="1"/>
    <xf numFmtId="4" fontId="0" fillId="0" borderId="3" xfId="0" applyNumberFormat="1" applyFont="1" applyFill="1" applyBorder="1"/>
    <xf numFmtId="0" fontId="0" fillId="0" borderId="18" xfId="0" applyFont="1" applyFill="1" applyBorder="1"/>
    <xf numFmtId="1" fontId="0" fillId="0" borderId="3" xfId="0" applyNumberFormat="1" applyFont="1" applyFill="1" applyBorder="1" applyAlignment="1">
      <alignment horizontal="center" vertical="center"/>
    </xf>
    <xf numFmtId="4" fontId="0" fillId="0" borderId="3" xfId="0" applyNumberFormat="1" applyFont="1" applyBorder="1" applyAlignment="1">
      <alignment horizontal="center" vertical="center"/>
    </xf>
    <xf numFmtId="0" fontId="0" fillId="0" borderId="3" xfId="0" applyFont="1" applyFill="1" applyBorder="1" applyAlignment="1">
      <alignment horizontal="center"/>
    </xf>
    <xf numFmtId="0" fontId="0" fillId="0" borderId="3" xfId="0" applyFont="1" applyBorder="1" applyAlignment="1">
      <alignment horizontal="center"/>
    </xf>
    <xf numFmtId="0" fontId="14" fillId="0" borderId="3" xfId="0" applyFont="1" applyFill="1" applyBorder="1" applyAlignment="1">
      <alignment horizontal="left" vertical="center" wrapText="1"/>
    </xf>
    <xf numFmtId="0" fontId="7" fillId="0" borderId="3" xfId="0" applyFont="1" applyFill="1" applyBorder="1" applyAlignment="1">
      <alignment vertical="center" wrapText="1"/>
    </xf>
    <xf numFmtId="4" fontId="7" fillId="15" borderId="3" xfId="0" applyNumberFormat="1" applyFont="1" applyFill="1" applyBorder="1" applyAlignment="1">
      <alignment horizontal="center" vertical="center"/>
    </xf>
    <xf numFmtId="0" fontId="7" fillId="18" borderId="3" xfId="0" applyFont="1" applyFill="1" applyBorder="1"/>
    <xf numFmtId="0" fontId="0" fillId="19" borderId="3" xfId="0" applyFont="1" applyFill="1" applyBorder="1" applyAlignment="1">
      <alignment horizontal="left" vertical="top" wrapText="1"/>
    </xf>
    <xf numFmtId="0" fontId="7" fillId="19" borderId="3" xfId="0" applyFont="1" applyFill="1" applyBorder="1" applyAlignment="1">
      <alignment horizontal="left" vertical="center" wrapText="1"/>
    </xf>
    <xf numFmtId="0" fontId="0" fillId="19" borderId="3" xfId="0" applyFont="1" applyFill="1" applyBorder="1" applyAlignment="1">
      <alignment vertical="top" wrapText="1"/>
    </xf>
    <xf numFmtId="164" fontId="2" fillId="19" borderId="3" xfId="0" applyNumberFormat="1" applyFont="1" applyFill="1" applyBorder="1" applyAlignment="1">
      <alignment horizontal="right" vertical="top" wrapText="1"/>
    </xf>
    <xf numFmtId="0" fontId="2" fillId="19" borderId="3" xfId="0" applyNumberFormat="1" applyFont="1" applyFill="1" applyBorder="1" applyAlignment="1">
      <alignment horizontal="right" vertical="top" wrapText="1"/>
    </xf>
    <xf numFmtId="164" fontId="0" fillId="19" borderId="3" xfId="0" applyNumberFormat="1" applyFont="1" applyFill="1" applyBorder="1" applyAlignment="1">
      <alignment horizontal="right" vertical="top" wrapText="1"/>
    </xf>
    <xf numFmtId="4" fontId="0" fillId="19" borderId="3" xfId="0" applyNumberFormat="1" applyFont="1" applyFill="1" applyBorder="1" applyAlignment="1">
      <alignment horizontal="right" vertical="top" wrapText="1"/>
    </xf>
    <xf numFmtId="0" fontId="0" fillId="19" borderId="3" xfId="0" applyNumberFormat="1" applyFont="1" applyFill="1" applyBorder="1" applyAlignment="1">
      <alignment horizontal="right" vertical="top" wrapText="1"/>
    </xf>
    <xf numFmtId="1" fontId="0" fillId="19" borderId="3" xfId="0" applyNumberFormat="1" applyFont="1" applyFill="1" applyBorder="1" applyAlignment="1">
      <alignment horizontal="center" vertical="top" wrapText="1"/>
    </xf>
    <xf numFmtId="0" fontId="0" fillId="19" borderId="3" xfId="0" applyFont="1" applyFill="1" applyBorder="1"/>
    <xf numFmtId="0" fontId="0" fillId="0" borderId="3" xfId="0" applyBorder="1" applyAlignment="1">
      <alignment horizontal="center" vertical="center"/>
    </xf>
    <xf numFmtId="0" fontId="0" fillId="0" borderId="3" xfId="0" applyFill="1" applyBorder="1" applyAlignment="1">
      <alignment horizontal="center" vertical="center"/>
    </xf>
    <xf numFmtId="2" fontId="0" fillId="0" borderId="3" xfId="0" applyNumberFormat="1" applyFont="1" applyFill="1" applyBorder="1" applyAlignment="1">
      <alignment horizontal="center" vertical="center"/>
    </xf>
    <xf numFmtId="0" fontId="7" fillId="18" borderId="3" xfId="0" applyFont="1" applyFill="1" applyBorder="1" applyAlignment="1">
      <alignment horizontal="center" vertical="center"/>
    </xf>
    <xf numFmtId="0" fontId="0" fillId="18" borderId="3" xfId="0" applyFont="1" applyFill="1" applyBorder="1" applyAlignment="1">
      <alignment horizontal="center" vertical="center"/>
    </xf>
    <xf numFmtId="0" fontId="7" fillId="18" borderId="11" xfId="0" applyFont="1" applyFill="1" applyBorder="1" applyAlignment="1">
      <alignment horizontal="center" vertical="center" wrapText="1"/>
    </xf>
    <xf numFmtId="0" fontId="4" fillId="18" borderId="3" xfId="0" applyFont="1" applyFill="1" applyBorder="1" applyAlignment="1">
      <alignment horizontal="center" vertical="center"/>
    </xf>
    <xf numFmtId="0" fontId="4" fillId="18" borderId="3" xfId="0" applyNumberFormat="1" applyFont="1" applyFill="1" applyBorder="1" applyAlignment="1">
      <alignment horizontal="center" vertical="center" wrapText="1"/>
    </xf>
    <xf numFmtId="0" fontId="7" fillId="18" borderId="3" xfId="0" applyNumberFormat="1" applyFont="1" applyFill="1" applyBorder="1" applyAlignment="1">
      <alignment horizontal="center" vertical="center"/>
    </xf>
    <xf numFmtId="4" fontId="0" fillId="18" borderId="3" xfId="0" applyNumberFormat="1" applyFont="1" applyFill="1" applyBorder="1"/>
    <xf numFmtId="3" fontId="7" fillId="18" borderId="3" xfId="0" applyNumberFormat="1" applyFont="1" applyFill="1" applyBorder="1" applyAlignment="1">
      <alignment horizontal="center" vertical="center"/>
    </xf>
    <xf numFmtId="4" fontId="7" fillId="18" borderId="3" xfId="0" applyNumberFormat="1" applyFont="1" applyFill="1" applyBorder="1"/>
    <xf numFmtId="1" fontId="7" fillId="18"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top" wrapText="1"/>
    </xf>
    <xf numFmtId="4" fontId="0" fillId="0" borderId="3" xfId="0" applyNumberFormat="1" applyFont="1" applyFill="1" applyBorder="1" applyAlignment="1">
      <alignment horizontal="center" vertical="top" wrapText="1"/>
    </xf>
    <xf numFmtId="0" fontId="0" fillId="0" borderId="3" xfId="0" applyFont="1" applyFill="1" applyBorder="1" applyAlignment="1">
      <alignment horizontal="center" vertical="center" wrapText="1"/>
    </xf>
    <xf numFmtId="3" fontId="0" fillId="0" borderId="3" xfId="0" applyNumberFormat="1" applyBorder="1" applyAlignment="1">
      <alignment horizontal="center" vertical="center"/>
    </xf>
    <xf numFmtId="0" fontId="0" fillId="0" borderId="11" xfId="0" applyFont="1" applyBorder="1" applyAlignment="1">
      <alignment horizontal="center" vertical="center" wrapText="1"/>
    </xf>
    <xf numFmtId="3" fontId="4" fillId="18" borderId="3" xfId="0" applyNumberFormat="1" applyFont="1" applyFill="1" applyBorder="1" applyAlignment="1">
      <alignment horizontal="center" vertical="center" wrapText="1"/>
    </xf>
    <xf numFmtId="0" fontId="0" fillId="0" borderId="18" xfId="0" applyFont="1" applyBorder="1" applyAlignment="1">
      <alignment horizontal="left" vertical="center"/>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xf>
    <xf numFmtId="0" fontId="7" fillId="0" borderId="12" xfId="0" applyFont="1" applyBorder="1" applyAlignment="1">
      <alignment horizontal="center"/>
    </xf>
    <xf numFmtId="0" fontId="7" fillId="0" borderId="15" xfId="0" applyFont="1" applyBorder="1" applyAlignment="1">
      <alignment horizontal="center"/>
    </xf>
    <xf numFmtId="0" fontId="10" fillId="11" borderId="0" xfId="0" applyFont="1" applyFill="1" applyAlignment="1">
      <alignment horizontal="center"/>
    </xf>
    <xf numFmtId="0" fontId="4" fillId="3" borderId="1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2" xfId="0"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1" fontId="4" fillId="3" borderId="20" xfId="0" applyNumberFormat="1" applyFont="1" applyFill="1" applyBorder="1" applyAlignment="1">
      <alignment horizontal="center" vertical="center" wrapText="1"/>
    </xf>
    <xf numFmtId="0" fontId="7" fillId="6" borderId="15"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21"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5" borderId="16" xfId="0" applyFont="1" applyFill="1" applyBorder="1" applyAlignment="1">
      <alignment horizontal="center"/>
    </xf>
    <xf numFmtId="0" fontId="7" fillId="5" borderId="12" xfId="0" applyFont="1" applyFill="1" applyBorder="1" applyAlignment="1">
      <alignment horizontal="center"/>
    </xf>
    <xf numFmtId="0" fontId="7" fillId="0" borderId="5"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5" borderId="24" xfId="0" applyFont="1" applyFill="1" applyBorder="1" applyAlignment="1">
      <alignment horizontal="center" vertical="center"/>
    </xf>
    <xf numFmtId="0" fontId="7" fillId="5" borderId="3" xfId="0" applyFont="1" applyFill="1" applyBorder="1" applyAlignment="1">
      <alignment horizontal="center" vertical="center"/>
    </xf>
    <xf numFmtId="0" fontId="7" fillId="4" borderId="29" xfId="0" applyFont="1" applyFill="1" applyBorder="1" applyAlignment="1">
      <alignment horizontal="center"/>
    </xf>
    <xf numFmtId="0" fontId="7" fillId="4" borderId="1" xfId="0" applyFont="1" applyFill="1" applyBorder="1" applyAlignment="1">
      <alignment horizontal="center"/>
    </xf>
    <xf numFmtId="0" fontId="7" fillId="4" borderId="30" xfId="0" applyFont="1" applyFill="1" applyBorder="1" applyAlignment="1">
      <alignment horizontal="center"/>
    </xf>
    <xf numFmtId="0" fontId="7" fillId="7" borderId="19" xfId="0" applyFont="1" applyFill="1" applyBorder="1" applyAlignment="1">
      <alignment horizontal="center" vertical="center"/>
    </xf>
    <xf numFmtId="0" fontId="7" fillId="7" borderId="20" xfId="0" applyFont="1" applyFill="1" applyBorder="1" applyAlignment="1">
      <alignment horizontal="center" vertical="center"/>
    </xf>
    <xf numFmtId="0" fontId="7" fillId="8" borderId="20" xfId="0" applyFont="1" applyFill="1" applyBorder="1" applyAlignment="1">
      <alignment horizontal="center" vertical="center"/>
    </xf>
    <xf numFmtId="0" fontId="7" fillId="9" borderId="20" xfId="0" applyFont="1" applyFill="1" applyBorder="1" applyAlignment="1">
      <alignment horizontal="center" vertical="center"/>
    </xf>
    <xf numFmtId="0" fontId="7" fillId="9" borderId="21" xfId="0" applyFont="1" applyFill="1" applyBorder="1" applyAlignment="1">
      <alignment horizontal="center" vertical="center"/>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F5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6"/>
  <sheetViews>
    <sheetView tabSelected="1" view="pageBreakPreview" zoomScaleNormal="70" zoomScaleSheetLayoutView="100" workbookViewId="0">
      <pane xSplit="3" ySplit="8" topLeftCell="D9" activePane="bottomRight" state="frozen"/>
      <selection pane="topRight" activeCell="E1" sqref="E1"/>
      <selection pane="bottomLeft" activeCell="A9" sqref="A9"/>
      <selection pane="bottomRight" activeCell="C20" sqref="C20"/>
    </sheetView>
  </sheetViews>
  <sheetFormatPr baseColWidth="10" defaultRowHeight="15" customHeight="1" x14ac:dyDescent="0.25"/>
  <cols>
    <col min="1" max="1" width="4" customWidth="1"/>
    <col min="2" max="2" width="20.28515625" bestFit="1" customWidth="1"/>
    <col min="3" max="3" width="38" bestFit="1" customWidth="1"/>
    <col min="4" max="4" width="29.140625" style="1" customWidth="1"/>
    <col min="5" max="5" width="33" customWidth="1"/>
    <col min="6" max="6" width="33.85546875" customWidth="1"/>
    <col min="7" max="7" width="27.140625" customWidth="1"/>
    <col min="8" max="8" width="27.5703125" customWidth="1"/>
    <col min="9" max="9" width="16" style="8" customWidth="1"/>
    <col min="10" max="10" width="25.7109375" style="1" bestFit="1" customWidth="1"/>
    <col min="11" max="11" width="14.42578125" style="1" customWidth="1"/>
    <col min="12" max="12" width="10" style="1" customWidth="1"/>
    <col min="14" max="14" width="13.42578125" customWidth="1"/>
    <col min="15" max="15" width="8.42578125" customWidth="1"/>
    <col min="16" max="16" width="10.28515625" style="2" customWidth="1"/>
    <col min="17" max="19" width="6.85546875" hidden="1" customWidth="1"/>
    <col min="20" max="20" width="7.28515625" hidden="1" customWidth="1"/>
    <col min="21" max="21" width="39" hidden="1" customWidth="1"/>
    <col min="22" max="22" width="16.7109375" hidden="1" customWidth="1"/>
    <col min="23" max="23" width="13.7109375" hidden="1" customWidth="1"/>
    <col min="24" max="24" width="12.28515625" hidden="1" customWidth="1"/>
    <col min="25" max="25" width="14" hidden="1" customWidth="1"/>
    <col min="26" max="26" width="16.140625" hidden="1" customWidth="1"/>
    <col min="27" max="27" width="18.28515625" hidden="1" customWidth="1"/>
    <col min="28" max="28" width="33" hidden="1" customWidth="1"/>
    <col min="32" max="32" width="13.5703125" bestFit="1" customWidth="1"/>
    <col min="49" max="49" width="36.140625" customWidth="1"/>
  </cols>
  <sheetData>
    <row r="1" spans="1:49" ht="15" customHeight="1" x14ac:dyDescent="0.25">
      <c r="A1" s="43"/>
      <c r="B1" s="36"/>
      <c r="C1" s="36"/>
      <c r="D1" s="36"/>
      <c r="E1" s="36"/>
      <c r="F1" s="36"/>
      <c r="G1" s="36"/>
      <c r="H1" s="36"/>
      <c r="I1" s="37"/>
      <c r="J1" s="36"/>
      <c r="K1" s="36"/>
      <c r="L1" s="36"/>
      <c r="M1" s="36"/>
      <c r="N1" s="36"/>
      <c r="O1" s="36"/>
      <c r="P1" s="38"/>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ht="15" customHeight="1" x14ac:dyDescent="0.25">
      <c r="A2" s="43"/>
      <c r="B2" s="220" t="s">
        <v>48</v>
      </c>
      <c r="C2" s="220"/>
      <c r="D2" s="220"/>
      <c r="E2" s="220"/>
      <c r="F2" s="220"/>
      <c r="G2" s="220"/>
      <c r="H2" s="220"/>
      <c r="I2" s="220"/>
      <c r="J2" s="220"/>
      <c r="K2" s="220"/>
      <c r="L2" s="220"/>
      <c r="M2" s="220"/>
      <c r="N2" s="220"/>
      <c r="O2" s="220"/>
      <c r="P2" s="220"/>
      <c r="Q2" s="39"/>
      <c r="R2" s="39"/>
      <c r="S2" s="39"/>
      <c r="T2" s="39"/>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ht="15" customHeight="1" thickBot="1" x14ac:dyDescent="0.3">
      <c r="A3" s="43"/>
      <c r="B3" s="36"/>
      <c r="C3" s="36"/>
      <c r="D3" s="36"/>
      <c r="E3" s="36"/>
      <c r="F3" s="36"/>
      <c r="G3" s="36"/>
      <c r="H3" s="36"/>
      <c r="I3" s="37"/>
      <c r="J3" s="36"/>
      <c r="K3" s="36"/>
      <c r="L3" s="36"/>
      <c r="M3" s="36"/>
      <c r="N3" s="36"/>
      <c r="O3" s="36"/>
      <c r="P3" s="38"/>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row>
    <row r="4" spans="1:49" ht="15" customHeight="1" thickBot="1" x14ac:dyDescent="0.3">
      <c r="A4" s="6"/>
      <c r="B4" s="13"/>
      <c r="C4" s="14"/>
      <c r="D4" s="15" t="s">
        <v>24</v>
      </c>
      <c r="E4" s="14"/>
      <c r="F4" s="14"/>
      <c r="G4" s="14"/>
      <c r="H4" s="14"/>
      <c r="I4" s="16"/>
      <c r="J4" s="15"/>
      <c r="K4" s="15"/>
      <c r="L4" s="15"/>
      <c r="M4" s="14"/>
      <c r="N4" s="14"/>
      <c r="O4" s="14"/>
      <c r="P4" s="17"/>
      <c r="Q4" s="29"/>
      <c r="R4" s="29"/>
      <c r="S4" s="29"/>
      <c r="T4" s="40"/>
      <c r="U4" s="24"/>
      <c r="V4" s="24"/>
      <c r="W4" s="24"/>
      <c r="X4" s="24"/>
      <c r="Y4" s="24"/>
      <c r="Z4" s="24"/>
      <c r="AA4" s="24"/>
      <c r="AB4" s="24"/>
      <c r="AC4" s="25"/>
      <c r="AD4" s="25"/>
      <c r="AE4" s="24"/>
      <c r="AF4" s="24"/>
      <c r="AG4" s="24"/>
      <c r="AH4" s="24"/>
      <c r="AI4" s="24"/>
      <c r="AJ4" s="24"/>
      <c r="AK4" s="24"/>
      <c r="AL4" s="24"/>
      <c r="AM4" s="24"/>
      <c r="AN4" s="24"/>
      <c r="AO4" s="24"/>
      <c r="AP4" s="24"/>
      <c r="AQ4" s="24"/>
      <c r="AR4" s="24"/>
      <c r="AS4" s="24"/>
      <c r="AT4" s="24"/>
      <c r="AU4" s="24"/>
      <c r="AV4" s="24"/>
      <c r="AW4" s="24"/>
    </row>
    <row r="5" spans="1:49" s="12" customFormat="1" ht="15" customHeight="1" x14ac:dyDescent="0.25">
      <c r="A5" s="44"/>
      <c r="B5" s="221" t="s">
        <v>0</v>
      </c>
      <c r="C5" s="224" t="s">
        <v>1</v>
      </c>
      <c r="D5" s="224" t="s">
        <v>2</v>
      </c>
      <c r="E5" s="224"/>
      <c r="F5" s="224"/>
      <c r="G5" s="224" t="s">
        <v>3</v>
      </c>
      <c r="H5" s="224" t="s">
        <v>4</v>
      </c>
      <c r="I5" s="224" t="s">
        <v>5</v>
      </c>
      <c r="J5" s="224"/>
      <c r="K5" s="224"/>
      <c r="L5" s="224"/>
      <c r="M5" s="224"/>
      <c r="N5" s="224"/>
      <c r="O5" s="224"/>
      <c r="P5" s="224"/>
      <c r="Q5" s="4"/>
      <c r="R5" s="4"/>
      <c r="S5" s="4"/>
      <c r="T5" s="208" t="s">
        <v>47</v>
      </c>
      <c r="U5" s="230" t="s">
        <v>39</v>
      </c>
      <c r="V5" s="217" t="s">
        <v>40</v>
      </c>
      <c r="W5" s="218"/>
      <c r="X5" s="218"/>
      <c r="Y5" s="218"/>
      <c r="Z5" s="218"/>
      <c r="AA5" s="219"/>
      <c r="AB5" s="233" t="s">
        <v>27</v>
      </c>
      <c r="AC5" s="243" t="s">
        <v>28</v>
      </c>
      <c r="AD5" s="244"/>
      <c r="AE5" s="244"/>
      <c r="AF5" s="244"/>
      <c r="AG5" s="244"/>
      <c r="AH5" s="244"/>
      <c r="AI5" s="244"/>
      <c r="AJ5" s="244"/>
      <c r="AK5" s="244"/>
      <c r="AL5" s="244"/>
      <c r="AM5" s="244"/>
      <c r="AN5" s="244"/>
      <c r="AO5" s="244"/>
      <c r="AP5" s="244"/>
      <c r="AQ5" s="244"/>
      <c r="AR5" s="245"/>
      <c r="AS5" s="236" t="s">
        <v>29</v>
      </c>
      <c r="AT5" s="237"/>
      <c r="AU5" s="237"/>
      <c r="AV5" s="237"/>
      <c r="AW5" s="227" t="s">
        <v>30</v>
      </c>
    </row>
    <row r="6" spans="1:49" s="12" customFormat="1" ht="15" customHeight="1" thickBot="1" x14ac:dyDescent="0.3">
      <c r="A6" s="44"/>
      <c r="B6" s="222"/>
      <c r="C6" s="211"/>
      <c r="D6" s="211" t="s">
        <v>6</v>
      </c>
      <c r="E6" s="211" t="s">
        <v>23</v>
      </c>
      <c r="F6" s="211" t="s">
        <v>7</v>
      </c>
      <c r="G6" s="211"/>
      <c r="H6" s="211" t="s">
        <v>6</v>
      </c>
      <c r="I6" s="211" t="s">
        <v>8</v>
      </c>
      <c r="J6" s="211" t="s">
        <v>9</v>
      </c>
      <c r="K6" s="211" t="s">
        <v>10</v>
      </c>
      <c r="L6" s="211" t="s">
        <v>11</v>
      </c>
      <c r="M6" s="211"/>
      <c r="N6" s="211"/>
      <c r="O6" s="211"/>
      <c r="P6" s="211"/>
      <c r="Q6" s="18"/>
      <c r="R6" s="18"/>
      <c r="S6" s="18"/>
      <c r="T6" s="209"/>
      <c r="U6" s="231"/>
      <c r="V6" s="239" t="s">
        <v>41</v>
      </c>
      <c r="W6" s="213" t="s">
        <v>42</v>
      </c>
      <c r="X6" s="213" t="s">
        <v>43</v>
      </c>
      <c r="Y6" s="213" t="s">
        <v>44</v>
      </c>
      <c r="Z6" s="213" t="s">
        <v>46</v>
      </c>
      <c r="AA6" s="215" t="s">
        <v>45</v>
      </c>
      <c r="AB6" s="234"/>
      <c r="AC6" s="246" t="s">
        <v>31</v>
      </c>
      <c r="AD6" s="247"/>
      <c r="AE6" s="247"/>
      <c r="AF6" s="247"/>
      <c r="AG6" s="248" t="s">
        <v>32</v>
      </c>
      <c r="AH6" s="248"/>
      <c r="AI6" s="248"/>
      <c r="AJ6" s="248"/>
      <c r="AK6" s="249" t="s">
        <v>33</v>
      </c>
      <c r="AL6" s="249"/>
      <c r="AM6" s="249"/>
      <c r="AN6" s="249"/>
      <c r="AO6" s="249" t="s">
        <v>34</v>
      </c>
      <c r="AP6" s="249"/>
      <c r="AQ6" s="249"/>
      <c r="AR6" s="250"/>
      <c r="AS6" s="241" t="s">
        <v>12</v>
      </c>
      <c r="AT6" s="242"/>
      <c r="AU6" s="242"/>
      <c r="AV6" s="242"/>
      <c r="AW6" s="228"/>
    </row>
    <row r="7" spans="1:49" s="12" customFormat="1" ht="15" customHeight="1" x14ac:dyDescent="0.25">
      <c r="A7" s="44"/>
      <c r="B7" s="222"/>
      <c r="C7" s="211"/>
      <c r="D7" s="211"/>
      <c r="E7" s="211"/>
      <c r="F7" s="211"/>
      <c r="G7" s="211"/>
      <c r="H7" s="211"/>
      <c r="I7" s="211"/>
      <c r="J7" s="211"/>
      <c r="K7" s="211"/>
      <c r="L7" s="211" t="s">
        <v>12</v>
      </c>
      <c r="M7" s="211"/>
      <c r="N7" s="211" t="s">
        <v>13</v>
      </c>
      <c r="O7" s="211"/>
      <c r="P7" s="225" t="s">
        <v>21</v>
      </c>
      <c r="Q7" s="11"/>
      <c r="R7" s="11"/>
      <c r="S7" s="11"/>
      <c r="T7" s="209"/>
      <c r="U7" s="231"/>
      <c r="V7" s="239"/>
      <c r="W7" s="213"/>
      <c r="X7" s="213"/>
      <c r="Y7" s="213"/>
      <c r="Z7" s="213"/>
      <c r="AA7" s="215"/>
      <c r="AB7" s="234"/>
      <c r="AC7" s="238" t="s">
        <v>38</v>
      </c>
      <c r="AD7" s="238"/>
      <c r="AE7" s="238" t="s">
        <v>37</v>
      </c>
      <c r="AF7" s="238"/>
      <c r="AG7" s="238" t="s">
        <v>38</v>
      </c>
      <c r="AH7" s="238"/>
      <c r="AI7" s="238" t="s">
        <v>37</v>
      </c>
      <c r="AJ7" s="238"/>
      <c r="AK7" s="238" t="s">
        <v>38</v>
      </c>
      <c r="AL7" s="238"/>
      <c r="AM7" s="238" t="s">
        <v>37</v>
      </c>
      <c r="AN7" s="238"/>
      <c r="AO7" s="238" t="s">
        <v>38</v>
      </c>
      <c r="AP7" s="238"/>
      <c r="AQ7" s="238" t="s">
        <v>37</v>
      </c>
      <c r="AR7" s="238"/>
      <c r="AS7" s="213" t="s">
        <v>38</v>
      </c>
      <c r="AT7" s="213"/>
      <c r="AU7" s="213" t="s">
        <v>37</v>
      </c>
      <c r="AV7" s="213"/>
      <c r="AW7" s="228"/>
    </row>
    <row r="8" spans="1:49" s="12" customFormat="1" ht="15" customHeight="1" thickBot="1" x14ac:dyDescent="0.3">
      <c r="A8" s="44"/>
      <c r="B8" s="223"/>
      <c r="C8" s="212"/>
      <c r="D8" s="212"/>
      <c r="E8" s="212"/>
      <c r="F8" s="212"/>
      <c r="G8" s="212"/>
      <c r="H8" s="212"/>
      <c r="I8" s="212"/>
      <c r="J8" s="212"/>
      <c r="K8" s="212"/>
      <c r="L8" s="34" t="s">
        <v>25</v>
      </c>
      <c r="M8" s="34" t="s">
        <v>26</v>
      </c>
      <c r="N8" s="34" t="s">
        <v>14</v>
      </c>
      <c r="O8" s="34" t="s">
        <v>15</v>
      </c>
      <c r="P8" s="226"/>
      <c r="Q8" s="5" t="s">
        <v>16</v>
      </c>
      <c r="R8" s="5" t="s">
        <v>17</v>
      </c>
      <c r="S8" s="23" t="s">
        <v>18</v>
      </c>
      <c r="T8" s="210"/>
      <c r="U8" s="232"/>
      <c r="V8" s="240"/>
      <c r="W8" s="214"/>
      <c r="X8" s="214"/>
      <c r="Y8" s="214"/>
      <c r="Z8" s="214"/>
      <c r="AA8" s="216"/>
      <c r="AB8" s="235"/>
      <c r="AC8" s="35" t="s">
        <v>25</v>
      </c>
      <c r="AD8" s="35" t="s">
        <v>26</v>
      </c>
      <c r="AE8" s="35" t="s">
        <v>35</v>
      </c>
      <c r="AF8" s="35" t="s">
        <v>36</v>
      </c>
      <c r="AG8" s="97" t="s">
        <v>25</v>
      </c>
      <c r="AH8" s="35" t="s">
        <v>26</v>
      </c>
      <c r="AI8" s="35" t="s">
        <v>35</v>
      </c>
      <c r="AJ8" s="35" t="s">
        <v>36</v>
      </c>
      <c r="AK8" s="35" t="s">
        <v>25</v>
      </c>
      <c r="AL8" s="35" t="s">
        <v>26</v>
      </c>
      <c r="AM8" s="35" t="s">
        <v>35</v>
      </c>
      <c r="AN8" s="35" t="s">
        <v>36</v>
      </c>
      <c r="AO8" s="35" t="s">
        <v>25</v>
      </c>
      <c r="AP8" s="35" t="s">
        <v>26</v>
      </c>
      <c r="AQ8" s="35" t="s">
        <v>35</v>
      </c>
      <c r="AR8" s="35" t="s">
        <v>36</v>
      </c>
      <c r="AS8" s="35" t="s">
        <v>25</v>
      </c>
      <c r="AT8" s="35" t="s">
        <v>26</v>
      </c>
      <c r="AU8" s="35" t="s">
        <v>35</v>
      </c>
      <c r="AV8" s="35" t="s">
        <v>36</v>
      </c>
      <c r="AW8" s="229"/>
    </row>
    <row r="9" spans="1:49" ht="120" hidden="1" x14ac:dyDescent="0.25">
      <c r="A9" s="6"/>
      <c r="B9" s="101" t="s">
        <v>276</v>
      </c>
      <c r="C9" s="102" t="s">
        <v>314</v>
      </c>
      <c r="D9" s="102" t="s">
        <v>49</v>
      </c>
      <c r="E9" s="102" t="s">
        <v>50</v>
      </c>
      <c r="F9" s="103" t="s">
        <v>315</v>
      </c>
      <c r="G9" s="103" t="s">
        <v>51</v>
      </c>
      <c r="H9" s="102" t="s">
        <v>52</v>
      </c>
      <c r="I9" s="104" t="s">
        <v>19</v>
      </c>
      <c r="J9" s="104" t="s">
        <v>53</v>
      </c>
      <c r="K9" s="41"/>
      <c r="L9" s="30"/>
      <c r="M9" s="31"/>
      <c r="N9" s="32"/>
      <c r="O9" s="30"/>
      <c r="P9" s="33"/>
      <c r="Q9" s="105" t="s">
        <v>20</v>
      </c>
      <c r="R9" s="105" t="s">
        <v>20</v>
      </c>
      <c r="S9" s="105" t="s">
        <v>20</v>
      </c>
      <c r="T9" s="105"/>
      <c r="U9" s="45"/>
      <c r="V9" s="45"/>
      <c r="W9" s="98"/>
      <c r="X9" s="98"/>
      <c r="Y9" s="45"/>
      <c r="Z9" s="98"/>
      <c r="AA9" s="98"/>
      <c r="AB9" s="45"/>
      <c r="AC9" s="98"/>
      <c r="AD9" s="98"/>
      <c r="AE9" s="98"/>
      <c r="AF9" s="98"/>
      <c r="AG9" s="98"/>
      <c r="AH9" s="98"/>
      <c r="AI9" s="98"/>
      <c r="AJ9" s="98"/>
      <c r="AK9" s="98"/>
      <c r="AL9" s="98"/>
      <c r="AM9" s="98"/>
      <c r="AN9" s="98"/>
      <c r="AO9" s="98"/>
      <c r="AP9" s="98"/>
      <c r="AQ9" s="98"/>
      <c r="AR9" s="98"/>
      <c r="AS9" s="98"/>
      <c r="AT9" s="98"/>
      <c r="AU9" s="98"/>
      <c r="AV9" s="98"/>
      <c r="AW9" s="106"/>
    </row>
    <row r="10" spans="1:49" ht="105" hidden="1" x14ac:dyDescent="0.25">
      <c r="A10" s="3"/>
      <c r="B10" s="101" t="s">
        <v>277</v>
      </c>
      <c r="C10" s="102" t="s">
        <v>316</v>
      </c>
      <c r="D10" s="102" t="s">
        <v>54</v>
      </c>
      <c r="E10" s="102" t="s">
        <v>55</v>
      </c>
      <c r="F10" s="103" t="s">
        <v>317</v>
      </c>
      <c r="G10" s="103" t="s">
        <v>51</v>
      </c>
      <c r="H10" s="102"/>
      <c r="I10" s="104" t="s">
        <v>19</v>
      </c>
      <c r="J10" s="104" t="s">
        <v>56</v>
      </c>
      <c r="K10" s="42"/>
      <c r="L10" s="19"/>
      <c r="M10" s="20"/>
      <c r="N10" s="21"/>
      <c r="O10" s="20"/>
      <c r="P10" s="22"/>
      <c r="Q10" s="9"/>
      <c r="R10" s="9"/>
      <c r="S10" s="9"/>
      <c r="T10" s="9"/>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107"/>
    </row>
    <row r="11" spans="1:49" ht="75" hidden="1" x14ac:dyDescent="0.25">
      <c r="A11" s="3"/>
      <c r="B11" s="108" t="s">
        <v>278</v>
      </c>
      <c r="C11" s="109" t="s">
        <v>285</v>
      </c>
      <c r="D11" s="103" t="s">
        <v>57</v>
      </c>
      <c r="E11" s="103" t="s">
        <v>58</v>
      </c>
      <c r="F11" s="103" t="s">
        <v>318</v>
      </c>
      <c r="G11" s="103" t="s">
        <v>59</v>
      </c>
      <c r="H11" s="102" t="s">
        <v>60</v>
      </c>
      <c r="I11" s="103" t="s">
        <v>19</v>
      </c>
      <c r="J11" s="110" t="s">
        <v>61</v>
      </c>
      <c r="K11" s="42"/>
      <c r="L11" s="19"/>
      <c r="M11" s="20"/>
      <c r="N11" s="21"/>
      <c r="O11" s="20"/>
      <c r="P11" s="22"/>
      <c r="Q11" s="9"/>
      <c r="R11" s="9"/>
      <c r="S11" s="9"/>
      <c r="T11" s="9"/>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107"/>
    </row>
    <row r="12" spans="1:49" ht="75" hidden="1" x14ac:dyDescent="0.25">
      <c r="A12" s="3"/>
      <c r="B12" s="111"/>
      <c r="C12" s="109" t="s">
        <v>284</v>
      </c>
      <c r="D12" s="103" t="s">
        <v>62</v>
      </c>
      <c r="E12" s="103" t="s">
        <v>63</v>
      </c>
      <c r="F12" s="103" t="s">
        <v>319</v>
      </c>
      <c r="G12" s="103" t="s">
        <v>64</v>
      </c>
      <c r="H12" s="103" t="s">
        <v>65</v>
      </c>
      <c r="I12" s="103" t="s">
        <v>19</v>
      </c>
      <c r="J12" s="110" t="s">
        <v>61</v>
      </c>
      <c r="K12" s="42"/>
      <c r="L12" s="19"/>
      <c r="M12" s="20"/>
      <c r="N12" s="21"/>
      <c r="O12" s="20"/>
      <c r="P12" s="22"/>
      <c r="Q12" s="9"/>
      <c r="R12" s="9"/>
      <c r="S12" s="9"/>
      <c r="T12" s="9"/>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107"/>
    </row>
    <row r="13" spans="1:49" ht="60" hidden="1" x14ac:dyDescent="0.25">
      <c r="A13" s="3"/>
      <c r="B13" s="111"/>
      <c r="C13" s="109" t="s">
        <v>283</v>
      </c>
      <c r="D13" s="102" t="s">
        <v>66</v>
      </c>
      <c r="E13" s="102" t="s">
        <v>67</v>
      </c>
      <c r="F13" s="103" t="s">
        <v>320</v>
      </c>
      <c r="G13" s="103" t="s">
        <v>68</v>
      </c>
      <c r="H13" s="102" t="s">
        <v>69</v>
      </c>
      <c r="I13" s="103" t="s">
        <v>19</v>
      </c>
      <c r="J13" s="110" t="s">
        <v>61</v>
      </c>
      <c r="K13" s="42"/>
      <c r="L13" s="19"/>
      <c r="M13" s="20"/>
      <c r="N13" s="21"/>
      <c r="O13" s="20"/>
      <c r="P13" s="22"/>
      <c r="Q13" s="9"/>
      <c r="R13" s="9"/>
      <c r="S13" s="9"/>
      <c r="T13" s="9"/>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107"/>
    </row>
    <row r="14" spans="1:49" ht="45" hidden="1" x14ac:dyDescent="0.25">
      <c r="A14" s="3"/>
      <c r="B14" s="111"/>
      <c r="C14" s="109" t="s">
        <v>282</v>
      </c>
      <c r="D14" s="102" t="s">
        <v>70</v>
      </c>
      <c r="E14" s="102" t="s">
        <v>71</v>
      </c>
      <c r="F14" s="103" t="s">
        <v>321</v>
      </c>
      <c r="G14" s="103" t="s">
        <v>72</v>
      </c>
      <c r="H14" s="102"/>
      <c r="I14" s="103" t="s">
        <v>19</v>
      </c>
      <c r="J14" s="110" t="s">
        <v>61</v>
      </c>
      <c r="K14" s="42"/>
      <c r="L14" s="19"/>
      <c r="M14" s="20"/>
      <c r="N14" s="21"/>
      <c r="O14" s="20"/>
      <c r="P14" s="22"/>
      <c r="Q14" s="9"/>
      <c r="R14" s="9"/>
      <c r="S14" s="9"/>
      <c r="T14" s="9"/>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107"/>
    </row>
    <row r="15" spans="1:49" ht="60" hidden="1" x14ac:dyDescent="0.25">
      <c r="A15" s="3"/>
      <c r="B15" s="111"/>
      <c r="C15" s="109" t="s">
        <v>281</v>
      </c>
      <c r="D15" s="102" t="s">
        <v>73</v>
      </c>
      <c r="E15" s="102" t="s">
        <v>74</v>
      </c>
      <c r="F15" s="103" t="s">
        <v>322</v>
      </c>
      <c r="G15" s="103" t="s">
        <v>75</v>
      </c>
      <c r="H15" s="102"/>
      <c r="I15" s="103" t="s">
        <v>19</v>
      </c>
      <c r="J15" s="110" t="s">
        <v>61</v>
      </c>
      <c r="K15" s="42"/>
      <c r="L15" s="19"/>
      <c r="M15" s="20"/>
      <c r="N15" s="21"/>
      <c r="O15" s="20"/>
      <c r="P15" s="22"/>
      <c r="Q15" s="9"/>
      <c r="R15" s="9"/>
      <c r="S15" s="9"/>
      <c r="T15" s="9"/>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107"/>
    </row>
    <row r="16" spans="1:49" ht="60" hidden="1" x14ac:dyDescent="0.25">
      <c r="A16" s="3"/>
      <c r="B16" s="111"/>
      <c r="C16" s="109" t="s">
        <v>280</v>
      </c>
      <c r="D16" s="102" t="s">
        <v>76</v>
      </c>
      <c r="E16" s="102" t="s">
        <v>77</v>
      </c>
      <c r="F16" s="103" t="s">
        <v>323</v>
      </c>
      <c r="G16" s="103" t="s">
        <v>72</v>
      </c>
      <c r="H16" s="102"/>
      <c r="I16" s="103" t="s">
        <v>19</v>
      </c>
      <c r="J16" s="110" t="s">
        <v>61</v>
      </c>
      <c r="K16" s="42"/>
      <c r="L16" s="19"/>
      <c r="M16" s="20"/>
      <c r="N16" s="21"/>
      <c r="O16" s="20"/>
      <c r="P16" s="22"/>
      <c r="Q16" s="9"/>
      <c r="R16" s="9"/>
      <c r="S16" s="9"/>
      <c r="T16" s="9"/>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107"/>
    </row>
    <row r="17" spans="1:49" ht="60" hidden="1" x14ac:dyDescent="0.25">
      <c r="A17" s="3"/>
      <c r="B17" s="111"/>
      <c r="C17" s="109" t="s">
        <v>279</v>
      </c>
      <c r="D17" s="102" t="s">
        <v>78</v>
      </c>
      <c r="E17" s="102" t="s">
        <v>79</v>
      </c>
      <c r="F17" s="103" t="s">
        <v>324</v>
      </c>
      <c r="G17" s="103" t="s">
        <v>72</v>
      </c>
      <c r="H17" s="102"/>
      <c r="I17" s="103" t="s">
        <v>19</v>
      </c>
      <c r="J17" s="110" t="s">
        <v>61</v>
      </c>
      <c r="K17" s="42"/>
      <c r="L17" s="19"/>
      <c r="M17" s="20"/>
      <c r="N17" s="21"/>
      <c r="O17" s="20"/>
      <c r="P17" s="22"/>
      <c r="Q17" s="9"/>
      <c r="R17" s="9"/>
      <c r="S17" s="9"/>
      <c r="T17" s="9"/>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107"/>
    </row>
    <row r="18" spans="1:49" hidden="1" x14ac:dyDescent="0.25">
      <c r="A18" s="3"/>
      <c r="B18" s="111"/>
      <c r="C18" s="109"/>
      <c r="D18" s="102"/>
      <c r="E18" s="102"/>
      <c r="F18" s="103"/>
      <c r="G18" s="103"/>
      <c r="H18" s="102"/>
      <c r="I18" s="103"/>
      <c r="J18" s="110"/>
      <c r="K18" s="42"/>
      <c r="L18" s="19"/>
      <c r="M18" s="20"/>
      <c r="N18" s="21"/>
      <c r="O18" s="20"/>
      <c r="P18" s="22"/>
      <c r="Q18" s="9"/>
      <c r="R18" s="9"/>
      <c r="S18" s="9"/>
      <c r="T18" s="9"/>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107"/>
    </row>
    <row r="19" spans="1:49" ht="45" x14ac:dyDescent="0.25">
      <c r="A19" s="3"/>
      <c r="B19" s="112"/>
      <c r="C19" s="112" t="s">
        <v>362</v>
      </c>
      <c r="D19" s="112"/>
      <c r="E19" s="112"/>
      <c r="F19" s="112"/>
      <c r="G19" s="112"/>
      <c r="H19" s="112"/>
      <c r="I19" s="112"/>
      <c r="J19" s="113"/>
      <c r="K19" s="46"/>
      <c r="L19" s="46"/>
      <c r="M19" s="47"/>
      <c r="N19" s="47"/>
      <c r="O19" s="47"/>
      <c r="P19" s="48"/>
      <c r="Q19" s="49"/>
      <c r="R19" s="49"/>
      <c r="S19" s="49"/>
      <c r="T19" s="49"/>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50"/>
    </row>
    <row r="20" spans="1:49" ht="72.75" customHeight="1" x14ac:dyDescent="0.25">
      <c r="A20" s="3"/>
      <c r="B20" s="109" t="s">
        <v>80</v>
      </c>
      <c r="C20" s="114" t="s">
        <v>81</v>
      </c>
      <c r="D20" s="115" t="s">
        <v>57</v>
      </c>
      <c r="E20" s="115" t="s">
        <v>82</v>
      </c>
      <c r="F20" s="115" t="s">
        <v>325</v>
      </c>
      <c r="G20" s="115" t="s">
        <v>83</v>
      </c>
      <c r="H20" s="114" t="s">
        <v>196</v>
      </c>
      <c r="I20" s="115" t="s">
        <v>106</v>
      </c>
      <c r="J20" s="116" t="s">
        <v>211</v>
      </c>
      <c r="K20" s="52" t="s">
        <v>212</v>
      </c>
      <c r="L20" s="53">
        <v>50</v>
      </c>
      <c r="M20" s="54">
        <v>100</v>
      </c>
      <c r="N20" s="55" t="s">
        <v>213</v>
      </c>
      <c r="O20" s="54"/>
      <c r="P20" s="51">
        <v>2018</v>
      </c>
      <c r="Q20" s="56"/>
      <c r="R20" s="56"/>
      <c r="S20" s="56"/>
      <c r="T20" s="56"/>
      <c r="U20" s="117" t="s">
        <v>214</v>
      </c>
      <c r="V20" s="54">
        <v>46454</v>
      </c>
      <c r="W20" s="54">
        <v>46454</v>
      </c>
      <c r="X20" s="54">
        <v>46454</v>
      </c>
      <c r="Y20" s="54">
        <v>46454</v>
      </c>
      <c r="Z20" s="54">
        <f>W20-Y20</f>
        <v>0</v>
      </c>
      <c r="AA20" s="54">
        <v>46454</v>
      </c>
      <c r="AB20" s="54" t="s">
        <v>215</v>
      </c>
      <c r="AC20" s="191">
        <v>12</v>
      </c>
      <c r="AD20" s="54">
        <f>AC20/L20*100</f>
        <v>24</v>
      </c>
      <c r="AE20" s="54">
        <v>9</v>
      </c>
      <c r="AF20" s="57">
        <f>AE20/AC20*100</f>
        <v>75</v>
      </c>
      <c r="AG20" s="191">
        <v>12</v>
      </c>
      <c r="AH20" s="54"/>
      <c r="AI20" s="54"/>
      <c r="AJ20" s="100">
        <f>AI20/AG20*100</f>
        <v>0</v>
      </c>
      <c r="AK20" s="191">
        <v>13</v>
      </c>
      <c r="AL20" s="54"/>
      <c r="AM20" s="54"/>
      <c r="AN20" s="100">
        <f>AM20/AK20*100</f>
        <v>0</v>
      </c>
      <c r="AO20" s="191">
        <v>13</v>
      </c>
      <c r="AP20" s="54"/>
      <c r="AQ20" s="54"/>
      <c r="AR20" s="54">
        <f>AQ20/AO20*100</f>
        <v>0</v>
      </c>
      <c r="AS20" s="191">
        <v>50</v>
      </c>
      <c r="AT20" s="51">
        <f>AD20+AH20+AL20+AP20</f>
        <v>24</v>
      </c>
      <c r="AU20" s="54">
        <f>AQ20+AM20+AI20+AE20</f>
        <v>9</v>
      </c>
      <c r="AV20" s="100">
        <f>AU20/AS20*100</f>
        <v>18</v>
      </c>
      <c r="AW20" s="118"/>
    </row>
    <row r="21" spans="1:49" ht="75" customHeight="1" x14ac:dyDescent="0.25">
      <c r="A21" s="3"/>
      <c r="B21" s="109" t="s">
        <v>286</v>
      </c>
      <c r="C21" s="114" t="s">
        <v>85</v>
      </c>
      <c r="D21" s="114" t="s">
        <v>86</v>
      </c>
      <c r="E21" s="114" t="s">
        <v>87</v>
      </c>
      <c r="F21" s="115" t="s">
        <v>326</v>
      </c>
      <c r="G21" s="115" t="s">
        <v>88</v>
      </c>
      <c r="H21" s="115" t="s">
        <v>206</v>
      </c>
      <c r="I21" s="119" t="s">
        <v>106</v>
      </c>
      <c r="J21" s="116" t="s">
        <v>211</v>
      </c>
      <c r="K21" s="52" t="s">
        <v>212</v>
      </c>
      <c r="L21" s="53">
        <v>50</v>
      </c>
      <c r="M21" s="54">
        <v>100</v>
      </c>
      <c r="N21" s="55" t="s">
        <v>213</v>
      </c>
      <c r="O21" s="54"/>
      <c r="P21" s="51">
        <v>2018</v>
      </c>
      <c r="Q21" s="56"/>
      <c r="R21" s="56"/>
      <c r="S21" s="56"/>
      <c r="T21" s="56"/>
      <c r="U21" s="115" t="s">
        <v>216</v>
      </c>
      <c r="V21" s="54">
        <v>46454</v>
      </c>
      <c r="W21" s="54">
        <v>46454</v>
      </c>
      <c r="X21" s="54">
        <v>46454</v>
      </c>
      <c r="Y21" s="54">
        <v>46454</v>
      </c>
      <c r="Z21" s="54">
        <f>W21-Y21</f>
        <v>0</v>
      </c>
      <c r="AA21" s="54">
        <v>46454</v>
      </c>
      <c r="AB21" s="54" t="s">
        <v>215</v>
      </c>
      <c r="AC21" s="191">
        <v>12</v>
      </c>
      <c r="AD21" s="54">
        <f>AC21/L21*100</f>
        <v>24</v>
      </c>
      <c r="AE21" s="54">
        <v>9</v>
      </c>
      <c r="AF21" s="57">
        <f>AE21/AC21*100</f>
        <v>75</v>
      </c>
      <c r="AG21" s="191">
        <v>12</v>
      </c>
      <c r="AH21" s="54"/>
      <c r="AI21" s="54"/>
      <c r="AJ21" s="100">
        <f>AI21/AG21*100</f>
        <v>0</v>
      </c>
      <c r="AK21" s="191">
        <v>13</v>
      </c>
      <c r="AL21" s="54"/>
      <c r="AM21" s="54"/>
      <c r="AN21" s="100">
        <f>AM21/AK21*100</f>
        <v>0</v>
      </c>
      <c r="AO21" s="191">
        <v>13</v>
      </c>
      <c r="AP21" s="54"/>
      <c r="AQ21" s="54"/>
      <c r="AR21" s="54">
        <f>AQ21/AO21*100</f>
        <v>0</v>
      </c>
      <c r="AS21" s="191">
        <v>50</v>
      </c>
      <c r="AT21" s="51">
        <f>AD21+AH21+AL21+AP21</f>
        <v>24</v>
      </c>
      <c r="AU21" s="54">
        <f>AQ21+AM21+AI21+AE21</f>
        <v>9</v>
      </c>
      <c r="AV21" s="100">
        <f>AU21/AS21*100</f>
        <v>18</v>
      </c>
      <c r="AW21" s="118"/>
    </row>
    <row r="22" spans="1:49" ht="62.25" customHeight="1" x14ac:dyDescent="0.25">
      <c r="A22" s="3"/>
      <c r="B22" s="115"/>
      <c r="C22" s="120" t="s">
        <v>89</v>
      </c>
      <c r="D22" s="115" t="s">
        <v>90</v>
      </c>
      <c r="E22" s="115" t="s">
        <v>91</v>
      </c>
      <c r="F22" s="115" t="s">
        <v>327</v>
      </c>
      <c r="G22" s="115" t="s">
        <v>92</v>
      </c>
      <c r="H22" s="115" t="s">
        <v>207</v>
      </c>
      <c r="I22" s="115" t="s">
        <v>106</v>
      </c>
      <c r="J22" s="116" t="s">
        <v>211</v>
      </c>
      <c r="K22" s="52" t="s">
        <v>212</v>
      </c>
      <c r="L22" s="53">
        <v>50</v>
      </c>
      <c r="M22" s="54">
        <v>100</v>
      </c>
      <c r="N22" s="55" t="s">
        <v>213</v>
      </c>
      <c r="O22" s="54"/>
      <c r="P22" s="51">
        <v>2018</v>
      </c>
      <c r="Q22" s="56"/>
      <c r="R22" s="56"/>
      <c r="S22" s="56"/>
      <c r="T22" s="56"/>
      <c r="U22" s="115" t="s">
        <v>216</v>
      </c>
      <c r="V22" s="54">
        <v>46454</v>
      </c>
      <c r="W22" s="54">
        <v>46454</v>
      </c>
      <c r="X22" s="54">
        <v>46454</v>
      </c>
      <c r="Y22" s="54">
        <v>46454</v>
      </c>
      <c r="Z22" s="54">
        <f>W22-Y22</f>
        <v>0</v>
      </c>
      <c r="AA22" s="54">
        <v>46454</v>
      </c>
      <c r="AB22" s="54" t="s">
        <v>215</v>
      </c>
      <c r="AC22" s="191">
        <v>12</v>
      </c>
      <c r="AD22" s="54">
        <f>AC22/L22*100</f>
        <v>24</v>
      </c>
      <c r="AE22" s="54">
        <v>9</v>
      </c>
      <c r="AF22" s="57">
        <f>AE22/AC22*100</f>
        <v>75</v>
      </c>
      <c r="AG22" s="191">
        <v>12</v>
      </c>
      <c r="AH22" s="54"/>
      <c r="AI22" s="54"/>
      <c r="AJ22" s="100">
        <f>AI22/AG22*100</f>
        <v>0</v>
      </c>
      <c r="AK22" s="191">
        <v>13</v>
      </c>
      <c r="AL22" s="54"/>
      <c r="AM22" s="54"/>
      <c r="AN22" s="100">
        <f>AM22/AK22*100</f>
        <v>0</v>
      </c>
      <c r="AO22" s="191">
        <v>13</v>
      </c>
      <c r="AP22" s="54"/>
      <c r="AQ22" s="54"/>
      <c r="AR22" s="54">
        <f>AQ22/AO22*100</f>
        <v>0</v>
      </c>
      <c r="AS22" s="191">
        <v>50</v>
      </c>
      <c r="AT22" s="51">
        <f>AD22+AH22+AL22+AP22</f>
        <v>24</v>
      </c>
      <c r="AU22" s="54">
        <f>AQ22+AM22+AI22+AE22</f>
        <v>9</v>
      </c>
      <c r="AV22" s="100">
        <f>AU22/AS22*100</f>
        <v>18</v>
      </c>
      <c r="AW22" s="118"/>
    </row>
    <row r="23" spans="1:49" ht="59.25" customHeight="1" x14ac:dyDescent="0.25">
      <c r="A23" s="3"/>
      <c r="B23" s="109" t="s">
        <v>80</v>
      </c>
      <c r="C23" s="120" t="s">
        <v>93</v>
      </c>
      <c r="D23" s="115" t="s">
        <v>94</v>
      </c>
      <c r="E23" s="115" t="s">
        <v>95</v>
      </c>
      <c r="F23" s="115" t="s">
        <v>328</v>
      </c>
      <c r="G23" s="115" t="s">
        <v>96</v>
      </c>
      <c r="H23" s="115" t="s">
        <v>208</v>
      </c>
      <c r="I23" s="115" t="s">
        <v>106</v>
      </c>
      <c r="J23" s="116" t="s">
        <v>211</v>
      </c>
      <c r="K23" s="52" t="s">
        <v>212</v>
      </c>
      <c r="L23" s="53">
        <v>1</v>
      </c>
      <c r="M23" s="54">
        <v>100</v>
      </c>
      <c r="N23" s="55" t="s">
        <v>213</v>
      </c>
      <c r="O23" s="54"/>
      <c r="P23" s="51">
        <v>2018</v>
      </c>
      <c r="Q23" s="56"/>
      <c r="R23" s="56"/>
      <c r="S23" s="56"/>
      <c r="T23" s="56"/>
      <c r="U23" s="115" t="s">
        <v>216</v>
      </c>
      <c r="V23" s="54">
        <v>46454</v>
      </c>
      <c r="W23" s="54">
        <v>46454</v>
      </c>
      <c r="X23" s="54">
        <v>46454</v>
      </c>
      <c r="Y23" s="54">
        <v>46454</v>
      </c>
      <c r="Z23" s="54">
        <f>W23-Y23</f>
        <v>0</v>
      </c>
      <c r="AA23" s="54">
        <v>46454</v>
      </c>
      <c r="AB23" s="54" t="s">
        <v>215</v>
      </c>
      <c r="AC23" s="191">
        <v>1</v>
      </c>
      <c r="AD23" s="54">
        <f>AC23/L23*100</f>
        <v>100</v>
      </c>
      <c r="AE23" s="54">
        <v>1</v>
      </c>
      <c r="AF23" s="57">
        <f>AE23/AC23*100</f>
        <v>100</v>
      </c>
      <c r="AG23" s="191">
        <v>0</v>
      </c>
      <c r="AH23" s="54"/>
      <c r="AI23" s="54"/>
      <c r="AJ23" s="100"/>
      <c r="AK23" s="191">
        <v>0</v>
      </c>
      <c r="AL23" s="54"/>
      <c r="AM23" s="54"/>
      <c r="AN23" s="100">
        <v>0</v>
      </c>
      <c r="AO23" s="191">
        <v>0</v>
      </c>
      <c r="AP23" s="54"/>
      <c r="AQ23" s="54"/>
      <c r="AR23" s="54">
        <v>0</v>
      </c>
      <c r="AS23" s="191">
        <v>1</v>
      </c>
      <c r="AT23" s="51">
        <f>AD23+AH23+AL23+AP23</f>
        <v>100</v>
      </c>
      <c r="AU23" s="54">
        <v>1</v>
      </c>
      <c r="AV23" s="100">
        <f>AU23/AS23*100</f>
        <v>100</v>
      </c>
      <c r="AW23" s="207" t="s">
        <v>387</v>
      </c>
    </row>
    <row r="24" spans="1:49" ht="70.5" customHeight="1" x14ac:dyDescent="0.25">
      <c r="A24" s="3"/>
      <c r="B24" s="109" t="s">
        <v>84</v>
      </c>
      <c r="C24" s="114" t="s">
        <v>210</v>
      </c>
      <c r="D24" s="115" t="s">
        <v>97</v>
      </c>
      <c r="E24" s="115" t="s">
        <v>98</v>
      </c>
      <c r="F24" s="115" t="s">
        <v>329</v>
      </c>
      <c r="G24" s="115" t="s">
        <v>99</v>
      </c>
      <c r="H24" s="115" t="s">
        <v>209</v>
      </c>
      <c r="I24" s="115" t="s">
        <v>106</v>
      </c>
      <c r="J24" s="116" t="s">
        <v>211</v>
      </c>
      <c r="K24" s="52" t="s">
        <v>212</v>
      </c>
      <c r="L24" s="53">
        <v>1</v>
      </c>
      <c r="M24" s="54">
        <v>100</v>
      </c>
      <c r="N24" s="55" t="s">
        <v>213</v>
      </c>
      <c r="O24" s="54"/>
      <c r="P24" s="51">
        <v>2018</v>
      </c>
      <c r="Q24" s="56"/>
      <c r="R24" s="56"/>
      <c r="S24" s="56"/>
      <c r="T24" s="56"/>
      <c r="U24" s="115" t="s">
        <v>216</v>
      </c>
      <c r="V24" s="54">
        <v>46454</v>
      </c>
      <c r="W24" s="54">
        <v>46454</v>
      </c>
      <c r="X24" s="54">
        <v>46454</v>
      </c>
      <c r="Y24" s="54">
        <v>46454</v>
      </c>
      <c r="Z24" s="54">
        <f>W24-Y24</f>
        <v>0</v>
      </c>
      <c r="AA24" s="54">
        <v>46454</v>
      </c>
      <c r="AB24" s="54" t="s">
        <v>215</v>
      </c>
      <c r="AC24" s="191">
        <v>1</v>
      </c>
      <c r="AD24" s="54">
        <f>AC24/L24*100</f>
        <v>100</v>
      </c>
      <c r="AE24" s="54">
        <v>1</v>
      </c>
      <c r="AF24" s="57">
        <f>AE24/AC24*100</f>
        <v>100</v>
      </c>
      <c r="AG24" s="191">
        <v>0</v>
      </c>
      <c r="AH24" s="54"/>
      <c r="AI24" s="54"/>
      <c r="AJ24" s="100"/>
      <c r="AK24" s="191">
        <v>0</v>
      </c>
      <c r="AL24" s="54"/>
      <c r="AM24" s="54"/>
      <c r="AN24" s="100">
        <v>0</v>
      </c>
      <c r="AO24" s="191">
        <v>0</v>
      </c>
      <c r="AP24" s="54"/>
      <c r="AQ24" s="54"/>
      <c r="AR24" s="54"/>
      <c r="AS24" s="191">
        <v>1</v>
      </c>
      <c r="AT24" s="51">
        <f>AD24+AH24+AL24+AP24</f>
        <v>100</v>
      </c>
      <c r="AU24" s="54">
        <v>1</v>
      </c>
      <c r="AV24" s="100">
        <v>100</v>
      </c>
      <c r="AW24" s="129" t="s">
        <v>388</v>
      </c>
    </row>
    <row r="25" spans="1:49" ht="62.25" customHeight="1" x14ac:dyDescent="0.25">
      <c r="A25" s="3"/>
      <c r="B25" s="121"/>
      <c r="C25" s="121" t="s">
        <v>284</v>
      </c>
      <c r="D25" s="122"/>
      <c r="E25" s="122"/>
      <c r="F25" s="122"/>
      <c r="G25" s="122"/>
      <c r="H25" s="122"/>
      <c r="I25" s="122"/>
      <c r="J25" s="83"/>
      <c r="K25" s="81"/>
      <c r="L25" s="81"/>
      <c r="M25" s="82"/>
      <c r="N25" s="83"/>
      <c r="O25" s="82"/>
      <c r="P25" s="84"/>
      <c r="Q25" s="85"/>
      <c r="R25" s="85"/>
      <c r="S25" s="85"/>
      <c r="T25" s="85"/>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123"/>
    </row>
    <row r="26" spans="1:49" ht="60" x14ac:dyDescent="0.25">
      <c r="A26" s="3"/>
      <c r="B26" s="109" t="s">
        <v>80</v>
      </c>
      <c r="C26" s="124" t="s">
        <v>100</v>
      </c>
      <c r="D26" s="116" t="s">
        <v>22</v>
      </c>
      <c r="E26" s="116" t="s">
        <v>101</v>
      </c>
      <c r="F26" s="116" t="s">
        <v>330</v>
      </c>
      <c r="G26" s="116" t="s">
        <v>225</v>
      </c>
      <c r="H26" s="116" t="s">
        <v>220</v>
      </c>
      <c r="I26" s="116" t="s">
        <v>106</v>
      </c>
      <c r="J26" s="116" t="s">
        <v>221</v>
      </c>
      <c r="K26" s="52"/>
      <c r="L26" s="53"/>
      <c r="M26" s="54"/>
      <c r="N26" s="55"/>
      <c r="O26" s="54"/>
      <c r="P26" s="51"/>
      <c r="Q26" s="56"/>
      <c r="R26" s="56"/>
      <c r="S26" s="56"/>
      <c r="T26" s="56"/>
      <c r="U26" s="54"/>
      <c r="V26" s="54"/>
      <c r="W26" s="54"/>
      <c r="X26" s="54"/>
      <c r="Y26" s="54"/>
      <c r="Z26" s="54"/>
      <c r="AA26" s="54"/>
      <c r="AB26" s="117"/>
      <c r="AC26" s="192"/>
      <c r="AD26" s="54"/>
      <c r="AE26" s="54"/>
      <c r="AF26" s="54"/>
      <c r="AG26" s="192"/>
      <c r="AH26" s="54"/>
      <c r="AI26" s="54"/>
      <c r="AJ26" s="54"/>
      <c r="AK26" s="192"/>
      <c r="AL26" s="54"/>
      <c r="AM26" s="54"/>
      <c r="AN26" s="54"/>
      <c r="AO26" s="192"/>
      <c r="AP26" s="54"/>
      <c r="AQ26" s="54"/>
      <c r="AR26" s="54"/>
      <c r="AS26" s="192"/>
      <c r="AT26" s="54"/>
      <c r="AU26" s="54"/>
      <c r="AV26" s="54"/>
      <c r="AW26" s="118"/>
    </row>
    <row r="27" spans="1:49" ht="60" x14ac:dyDescent="0.25">
      <c r="A27" s="3"/>
      <c r="B27" s="109" t="s">
        <v>84</v>
      </c>
      <c r="C27" s="114" t="s">
        <v>102</v>
      </c>
      <c r="D27" s="116" t="s">
        <v>103</v>
      </c>
      <c r="E27" s="116" t="s">
        <v>104</v>
      </c>
      <c r="F27" s="116" t="s">
        <v>331</v>
      </c>
      <c r="G27" s="116" t="s">
        <v>105</v>
      </c>
      <c r="H27" s="116" t="s">
        <v>217</v>
      </c>
      <c r="I27" s="116" t="s">
        <v>106</v>
      </c>
      <c r="J27" s="116" t="s">
        <v>61</v>
      </c>
      <c r="K27" s="52" t="s">
        <v>212</v>
      </c>
      <c r="L27" s="53">
        <v>1</v>
      </c>
      <c r="M27" s="54">
        <v>100</v>
      </c>
      <c r="N27" s="55" t="s">
        <v>213</v>
      </c>
      <c r="O27" s="54"/>
      <c r="P27" s="51">
        <v>2018</v>
      </c>
      <c r="Q27" s="9"/>
      <c r="R27" s="9"/>
      <c r="S27" s="9"/>
      <c r="T27" s="9"/>
      <c r="U27" s="54" t="s">
        <v>223</v>
      </c>
      <c r="V27" s="54">
        <v>46454</v>
      </c>
      <c r="W27" s="54">
        <v>794</v>
      </c>
      <c r="X27" s="54">
        <v>794</v>
      </c>
      <c r="Y27" s="54">
        <v>794</v>
      </c>
      <c r="Z27" s="54">
        <v>0</v>
      </c>
      <c r="AA27" s="54">
        <v>794</v>
      </c>
      <c r="AB27" s="117" t="s">
        <v>224</v>
      </c>
      <c r="AC27" s="191">
        <v>1</v>
      </c>
      <c r="AD27" s="54">
        <f>AC27/L30*100</f>
        <v>100</v>
      </c>
      <c r="AE27" s="54">
        <v>1</v>
      </c>
      <c r="AF27" s="54">
        <f>AE27/AC27*100</f>
        <v>100</v>
      </c>
      <c r="AG27" s="191">
        <v>0</v>
      </c>
      <c r="AH27" s="54"/>
      <c r="AI27" s="54"/>
      <c r="AJ27" s="54"/>
      <c r="AK27" s="191">
        <v>0</v>
      </c>
      <c r="AL27" s="54"/>
      <c r="AM27" s="54"/>
      <c r="AN27" s="54">
        <v>0</v>
      </c>
      <c r="AO27" s="191">
        <v>0</v>
      </c>
      <c r="AP27" s="54"/>
      <c r="AQ27" s="54"/>
      <c r="AR27" s="54">
        <v>0</v>
      </c>
      <c r="AS27" s="191">
        <v>0</v>
      </c>
      <c r="AT27" s="54">
        <v>100</v>
      </c>
      <c r="AU27" s="54">
        <v>1</v>
      </c>
      <c r="AV27" s="54">
        <v>100</v>
      </c>
      <c r="AW27" s="129" t="s">
        <v>389</v>
      </c>
    </row>
    <row r="28" spans="1:49" ht="75" x14ac:dyDescent="0.25">
      <c r="A28" s="3"/>
      <c r="B28" s="115"/>
      <c r="C28" s="114" t="s">
        <v>107</v>
      </c>
      <c r="D28" s="116" t="s">
        <v>22</v>
      </c>
      <c r="E28" s="116" t="s">
        <v>108</v>
      </c>
      <c r="F28" s="116" t="s">
        <v>332</v>
      </c>
      <c r="G28" s="116" t="s">
        <v>228</v>
      </c>
      <c r="H28" s="116" t="s">
        <v>218</v>
      </c>
      <c r="I28" s="116" t="s">
        <v>106</v>
      </c>
      <c r="J28" s="116" t="s">
        <v>221</v>
      </c>
      <c r="K28" s="52" t="s">
        <v>212</v>
      </c>
      <c r="L28" s="53">
        <v>3360</v>
      </c>
      <c r="M28" s="54">
        <v>100</v>
      </c>
      <c r="N28" s="55" t="s">
        <v>222</v>
      </c>
      <c r="O28" s="54"/>
      <c r="P28" s="51">
        <v>2018</v>
      </c>
      <c r="Q28" s="56"/>
      <c r="R28" s="56"/>
      <c r="S28" s="56"/>
      <c r="T28" s="56"/>
      <c r="U28" s="54" t="s">
        <v>223</v>
      </c>
      <c r="V28" s="54">
        <v>46454</v>
      </c>
      <c r="W28" s="54">
        <v>46454</v>
      </c>
      <c r="X28" s="54">
        <v>794</v>
      </c>
      <c r="Y28" s="54">
        <v>795</v>
      </c>
      <c r="Z28" s="54">
        <f>W28-Y28</f>
        <v>45659</v>
      </c>
      <c r="AA28" s="54">
        <v>795</v>
      </c>
      <c r="AB28" s="117" t="s">
        <v>224</v>
      </c>
      <c r="AC28" s="191">
        <v>795</v>
      </c>
      <c r="AD28" s="100">
        <f>AC28/L28*100</f>
        <v>23.660714285714285</v>
      </c>
      <c r="AE28" s="54">
        <v>600</v>
      </c>
      <c r="AF28" s="57">
        <f>AE28/AC28*100</f>
        <v>75.471698113207552</v>
      </c>
      <c r="AG28" s="191">
        <v>795</v>
      </c>
      <c r="AH28" s="100"/>
      <c r="AI28" s="54"/>
      <c r="AJ28" s="57">
        <f>AI28/AG28*100</f>
        <v>0</v>
      </c>
      <c r="AK28" s="191">
        <v>795</v>
      </c>
      <c r="AL28" s="100"/>
      <c r="AM28" s="54"/>
      <c r="AN28" s="57">
        <f>AM28/AK28*100</f>
        <v>0</v>
      </c>
      <c r="AO28" s="191">
        <v>795</v>
      </c>
      <c r="AP28" s="54"/>
      <c r="AQ28" s="54"/>
      <c r="AR28" s="100">
        <f>AQ28/AO28*100</f>
        <v>0</v>
      </c>
      <c r="AS28" s="191">
        <f>AC28+AG28+AK28+AO28</f>
        <v>3180</v>
      </c>
      <c r="AT28" s="100">
        <f>AD28+AH28+AL28+AP28</f>
        <v>23.660714285714285</v>
      </c>
      <c r="AU28" s="51">
        <f>AQ28+AM28+AI28+AE28</f>
        <v>600</v>
      </c>
      <c r="AV28" s="100">
        <f>AU28/AS28*100</f>
        <v>18.867924528301888</v>
      </c>
      <c r="AW28" s="129" t="s">
        <v>367</v>
      </c>
    </row>
    <row r="29" spans="1:49" ht="75" x14ac:dyDescent="0.25">
      <c r="A29" s="3"/>
      <c r="B29" s="109" t="s">
        <v>80</v>
      </c>
      <c r="C29" s="124" t="s">
        <v>109</v>
      </c>
      <c r="D29" s="116" t="s">
        <v>110</v>
      </c>
      <c r="E29" s="116" t="s">
        <v>111</v>
      </c>
      <c r="F29" s="116" t="s">
        <v>333</v>
      </c>
      <c r="G29" s="116" t="s">
        <v>112</v>
      </c>
      <c r="H29" s="116" t="s">
        <v>113</v>
      </c>
      <c r="I29" s="116"/>
      <c r="J29" s="116" t="s">
        <v>229</v>
      </c>
      <c r="K29" s="63"/>
      <c r="L29" s="63"/>
      <c r="M29" s="20"/>
      <c r="N29" s="20"/>
      <c r="O29" s="20"/>
      <c r="P29" s="22"/>
      <c r="Q29" s="20"/>
      <c r="R29" s="20"/>
      <c r="S29" s="20"/>
      <c r="T29" s="20"/>
      <c r="U29" s="20"/>
      <c r="V29" s="20"/>
      <c r="W29" s="20"/>
      <c r="X29" s="20"/>
      <c r="Y29" s="20"/>
      <c r="Z29" s="20"/>
      <c r="AA29" s="20"/>
      <c r="AB29" s="117"/>
      <c r="AC29" s="177"/>
      <c r="AD29" s="20"/>
      <c r="AE29" s="20"/>
      <c r="AF29" s="20"/>
      <c r="AG29" s="161"/>
      <c r="AH29" s="20"/>
      <c r="AI29" s="20"/>
      <c r="AJ29" s="20"/>
      <c r="AK29" s="177"/>
      <c r="AL29" s="20"/>
      <c r="AM29" s="20"/>
      <c r="AN29" s="20"/>
      <c r="AO29" s="177"/>
      <c r="AP29" s="20"/>
      <c r="AQ29" s="20"/>
      <c r="AR29" s="20"/>
      <c r="AS29" s="177"/>
      <c r="AT29" s="20"/>
      <c r="AU29" s="20"/>
      <c r="AV29" s="20"/>
      <c r="AW29" s="118"/>
    </row>
    <row r="30" spans="1:49" ht="60" x14ac:dyDescent="0.25">
      <c r="A30" s="3"/>
      <c r="B30" s="109" t="s">
        <v>84</v>
      </c>
      <c r="C30" s="125" t="s">
        <v>114</v>
      </c>
      <c r="D30" s="116" t="s">
        <v>115</v>
      </c>
      <c r="E30" s="116" t="s">
        <v>116</v>
      </c>
      <c r="F30" s="116" t="s">
        <v>334</v>
      </c>
      <c r="G30" s="116" t="s">
        <v>226</v>
      </c>
      <c r="H30" s="116" t="s">
        <v>219</v>
      </c>
      <c r="I30" s="116" t="s">
        <v>106</v>
      </c>
      <c r="J30" s="116" t="s">
        <v>230</v>
      </c>
      <c r="K30" s="52" t="s">
        <v>212</v>
      </c>
      <c r="L30" s="53">
        <v>1</v>
      </c>
      <c r="M30" s="54">
        <v>100</v>
      </c>
      <c r="N30" s="55" t="s">
        <v>213</v>
      </c>
      <c r="O30" s="54"/>
      <c r="P30" s="51">
        <v>2018</v>
      </c>
      <c r="Q30" s="9"/>
      <c r="R30" s="9"/>
      <c r="S30" s="9"/>
      <c r="T30" s="9"/>
      <c r="U30" s="54" t="s">
        <v>223</v>
      </c>
      <c r="V30" s="54">
        <v>46454</v>
      </c>
      <c r="W30" s="54">
        <v>795</v>
      </c>
      <c r="X30" s="54">
        <v>795</v>
      </c>
      <c r="Y30" s="54">
        <v>795</v>
      </c>
      <c r="Z30" s="54">
        <v>0</v>
      </c>
      <c r="AA30" s="54">
        <v>795</v>
      </c>
      <c r="AB30" s="117" t="s">
        <v>224</v>
      </c>
      <c r="AC30" s="191">
        <v>1</v>
      </c>
      <c r="AD30" s="54">
        <f>AC30/L30*100</f>
        <v>100</v>
      </c>
      <c r="AE30" s="54">
        <v>1</v>
      </c>
      <c r="AF30" s="54">
        <f>AE30/AC30*100</f>
        <v>100</v>
      </c>
      <c r="AG30" s="192">
        <v>0</v>
      </c>
      <c r="AH30" s="54"/>
      <c r="AI30" s="54"/>
      <c r="AJ30" s="54"/>
      <c r="AK30" s="191">
        <v>0</v>
      </c>
      <c r="AL30" s="54"/>
      <c r="AM30" s="54"/>
      <c r="AN30" s="54"/>
      <c r="AO30" s="191">
        <v>0</v>
      </c>
      <c r="AP30" s="54"/>
      <c r="AQ30" s="54"/>
      <c r="AR30" s="54"/>
      <c r="AS30" s="191">
        <v>0</v>
      </c>
      <c r="AT30" s="54">
        <v>100</v>
      </c>
      <c r="AU30" s="54">
        <v>1</v>
      </c>
      <c r="AV30" s="54">
        <v>100</v>
      </c>
      <c r="AW30" s="129" t="s">
        <v>368</v>
      </c>
    </row>
    <row r="31" spans="1:49" ht="54.75" customHeight="1" x14ac:dyDescent="0.25">
      <c r="A31" s="3"/>
      <c r="B31" s="115"/>
      <c r="C31" s="125" t="s">
        <v>117</v>
      </c>
      <c r="D31" s="116" t="s">
        <v>118</v>
      </c>
      <c r="E31" s="116" t="s">
        <v>119</v>
      </c>
      <c r="F31" s="116" t="s">
        <v>335</v>
      </c>
      <c r="G31" s="116" t="s">
        <v>227</v>
      </c>
      <c r="H31" s="116"/>
      <c r="I31" s="116" t="s">
        <v>386</v>
      </c>
      <c r="J31" s="116" t="s">
        <v>61</v>
      </c>
      <c r="K31" s="52" t="s">
        <v>212</v>
      </c>
      <c r="L31" s="53">
        <v>60</v>
      </c>
      <c r="M31" s="54">
        <v>100</v>
      </c>
      <c r="N31" s="55" t="s">
        <v>213</v>
      </c>
      <c r="O31" s="54"/>
      <c r="P31" s="51">
        <v>2018</v>
      </c>
      <c r="Q31" s="56"/>
      <c r="R31" s="56"/>
      <c r="S31" s="56"/>
      <c r="T31" s="56"/>
      <c r="U31" s="54" t="s">
        <v>223</v>
      </c>
      <c r="V31" s="54">
        <v>46454</v>
      </c>
      <c r="W31" s="54"/>
      <c r="X31" s="54"/>
      <c r="Y31" s="54"/>
      <c r="Z31" s="54"/>
      <c r="AA31" s="54">
        <v>60</v>
      </c>
      <c r="AB31" s="117" t="s">
        <v>224</v>
      </c>
      <c r="AC31" s="191">
        <v>15</v>
      </c>
      <c r="AD31" s="54">
        <f>AC31/L31*100</f>
        <v>25</v>
      </c>
      <c r="AE31" s="54">
        <v>18</v>
      </c>
      <c r="AF31" s="100">
        <f>AE31/AC31*100</f>
        <v>120</v>
      </c>
      <c r="AG31" s="192">
        <v>23</v>
      </c>
      <c r="AH31" s="100"/>
      <c r="AI31" s="54"/>
      <c r="AJ31" s="100">
        <f>AI31/AG31*100</f>
        <v>0</v>
      </c>
      <c r="AK31" s="191">
        <v>15</v>
      </c>
      <c r="AL31" s="54"/>
      <c r="AM31" s="54"/>
      <c r="AN31" s="100">
        <f>AM31/AK31*100</f>
        <v>0</v>
      </c>
      <c r="AO31" s="191">
        <v>15</v>
      </c>
      <c r="AP31" s="100"/>
      <c r="AQ31" s="54"/>
      <c r="AR31" s="100">
        <f>AQ31/AO31*100</f>
        <v>0</v>
      </c>
      <c r="AS31" s="191">
        <v>60</v>
      </c>
      <c r="AT31" s="100">
        <f>AD31+AH31+AL31+AP31</f>
        <v>25</v>
      </c>
      <c r="AU31" s="54">
        <f>AE31+AI31+AM31+AQ31</f>
        <v>18</v>
      </c>
      <c r="AV31" s="100">
        <f>AU31/AS31*100</f>
        <v>30</v>
      </c>
      <c r="AW31" s="118"/>
    </row>
    <row r="32" spans="1:49" ht="59.25" customHeight="1" x14ac:dyDescent="0.25">
      <c r="A32" s="3"/>
      <c r="B32" s="126"/>
      <c r="C32" s="126" t="s">
        <v>363</v>
      </c>
      <c r="D32" s="126"/>
      <c r="E32" s="126"/>
      <c r="F32" s="126"/>
      <c r="G32" s="126"/>
      <c r="H32" s="126"/>
      <c r="I32" s="94"/>
      <c r="J32" s="95"/>
      <c r="K32" s="95"/>
      <c r="L32" s="95"/>
      <c r="M32" s="127"/>
      <c r="N32" s="127"/>
      <c r="O32" s="127"/>
      <c r="P32" s="128"/>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row>
    <row r="33" spans="1:49" ht="59.25" customHeight="1" x14ac:dyDescent="0.25">
      <c r="A33" s="3"/>
      <c r="B33" s="109" t="s">
        <v>80</v>
      </c>
      <c r="C33" s="174" t="s">
        <v>370</v>
      </c>
      <c r="D33" s="103" t="s">
        <v>255</v>
      </c>
      <c r="E33" s="103" t="s">
        <v>256</v>
      </c>
      <c r="F33" s="103" t="s">
        <v>336</v>
      </c>
      <c r="G33" s="103" t="s">
        <v>120</v>
      </c>
      <c r="H33" s="103" t="s">
        <v>121</v>
      </c>
      <c r="I33" s="55" t="s">
        <v>19</v>
      </c>
      <c r="J33" s="55" t="s">
        <v>239</v>
      </c>
      <c r="K33" s="52" t="s">
        <v>237</v>
      </c>
      <c r="L33" s="53">
        <v>9</v>
      </c>
      <c r="M33" s="54">
        <v>100</v>
      </c>
      <c r="N33" s="55" t="s">
        <v>238</v>
      </c>
      <c r="O33" s="54"/>
      <c r="P33" s="51">
        <v>2018</v>
      </c>
      <c r="Q33" s="56"/>
      <c r="R33" s="56"/>
      <c r="S33" s="56"/>
      <c r="T33" s="56"/>
      <c r="U33" s="115" t="s">
        <v>249</v>
      </c>
      <c r="V33" s="55"/>
      <c r="W33" s="54"/>
      <c r="X33" s="54"/>
      <c r="Y33" s="54"/>
      <c r="Z33" s="54"/>
      <c r="AA33" s="54"/>
      <c r="AB33" s="115"/>
      <c r="AC33" s="191">
        <v>7</v>
      </c>
      <c r="AD33" s="100">
        <f t="shared" ref="AD33:AD44" si="0">AC33/L33*100</f>
        <v>77.777777777777786</v>
      </c>
      <c r="AE33" s="54">
        <v>7</v>
      </c>
      <c r="AF33" s="100">
        <f t="shared" ref="AF33" si="1">AE33/AC33*100</f>
        <v>100</v>
      </c>
      <c r="AG33" s="191">
        <v>2</v>
      </c>
      <c r="AH33" s="54"/>
      <c r="AI33" s="54"/>
      <c r="AJ33" s="100"/>
      <c r="AK33" s="193">
        <v>0</v>
      </c>
      <c r="AL33" s="205"/>
      <c r="AM33" s="205"/>
      <c r="AN33" s="205"/>
      <c r="AO33" s="193">
        <v>0</v>
      </c>
      <c r="AP33" s="55"/>
      <c r="AQ33" s="55"/>
      <c r="AR33" s="116"/>
      <c r="AS33" s="194">
        <v>9</v>
      </c>
      <c r="AT33" s="100">
        <f t="shared" ref="AT33:AT44" si="2">AD33+AH33+AL33+AP33</f>
        <v>77.777777777777786</v>
      </c>
      <c r="AU33" s="54">
        <f t="shared" ref="AU33:AU44" si="3">AQ33+AM33+AI33+AE33</f>
        <v>7</v>
      </c>
      <c r="AV33" s="100">
        <f t="shared" ref="AV33:AV44" si="4">AU33/AS33*100</f>
        <v>77.777777777777786</v>
      </c>
      <c r="AW33" s="116"/>
    </row>
    <row r="34" spans="1:49" ht="58.5" customHeight="1" x14ac:dyDescent="0.25">
      <c r="A34" s="3"/>
      <c r="B34" s="109" t="s">
        <v>84</v>
      </c>
      <c r="C34" s="114" t="s">
        <v>371</v>
      </c>
      <c r="D34" s="103" t="s">
        <v>122</v>
      </c>
      <c r="E34" s="103" t="s">
        <v>123</v>
      </c>
      <c r="F34" s="103" t="s">
        <v>337</v>
      </c>
      <c r="G34" s="103" t="s">
        <v>120</v>
      </c>
      <c r="H34" s="103"/>
      <c r="I34" s="55" t="s">
        <v>19</v>
      </c>
      <c r="J34" s="55" t="s">
        <v>239</v>
      </c>
      <c r="K34" s="52" t="s">
        <v>237</v>
      </c>
      <c r="L34" s="53">
        <v>18</v>
      </c>
      <c r="M34" s="54">
        <v>100</v>
      </c>
      <c r="N34" s="55" t="s">
        <v>238</v>
      </c>
      <c r="O34" s="54"/>
      <c r="P34" s="51">
        <v>2018</v>
      </c>
      <c r="Q34" s="56"/>
      <c r="R34" s="56"/>
      <c r="S34" s="56"/>
      <c r="T34" s="56"/>
      <c r="U34" s="115" t="s">
        <v>249</v>
      </c>
      <c r="V34" s="55"/>
      <c r="W34" s="54"/>
      <c r="X34" s="54"/>
      <c r="Y34" s="54"/>
      <c r="Z34" s="54"/>
      <c r="AA34" s="54"/>
      <c r="AB34" s="115" t="s">
        <v>240</v>
      </c>
      <c r="AC34" s="191">
        <v>7</v>
      </c>
      <c r="AD34" s="100">
        <f t="shared" si="0"/>
        <v>38.888888888888893</v>
      </c>
      <c r="AE34" s="54">
        <v>7</v>
      </c>
      <c r="AF34" s="100">
        <f t="shared" ref="AF34:AF44" si="5">AE34/AC34*100</f>
        <v>100</v>
      </c>
      <c r="AG34" s="191">
        <v>2</v>
      </c>
      <c r="AH34" s="54"/>
      <c r="AI34" s="54"/>
      <c r="AJ34" s="100"/>
      <c r="AK34" s="193">
        <v>9</v>
      </c>
      <c r="AL34" s="205"/>
      <c r="AM34" s="205"/>
      <c r="AN34" s="205"/>
      <c r="AO34" s="193">
        <v>0</v>
      </c>
      <c r="AP34" s="205"/>
      <c r="AQ34" s="55"/>
      <c r="AR34" s="116"/>
      <c r="AS34" s="194">
        <v>18</v>
      </c>
      <c r="AT34" s="51">
        <f t="shared" si="2"/>
        <v>38.888888888888893</v>
      </c>
      <c r="AU34" s="54">
        <f t="shared" si="3"/>
        <v>7</v>
      </c>
      <c r="AV34" s="100">
        <f t="shared" si="4"/>
        <v>38.888888888888893</v>
      </c>
      <c r="AW34" s="116"/>
    </row>
    <row r="35" spans="1:49" ht="63" customHeight="1" x14ac:dyDescent="0.25">
      <c r="A35" s="3"/>
      <c r="B35" s="115"/>
      <c r="C35" s="114" t="s">
        <v>372</v>
      </c>
      <c r="D35" s="103" t="s">
        <v>124</v>
      </c>
      <c r="E35" s="103" t="s">
        <v>125</v>
      </c>
      <c r="F35" s="103" t="s">
        <v>338</v>
      </c>
      <c r="G35" s="102" t="s">
        <v>120</v>
      </c>
      <c r="H35" s="103"/>
      <c r="I35" s="55" t="s">
        <v>19</v>
      </c>
      <c r="J35" s="55" t="s">
        <v>239</v>
      </c>
      <c r="K35" s="52" t="s">
        <v>237</v>
      </c>
      <c r="L35" s="92">
        <v>18</v>
      </c>
      <c r="M35" s="56">
        <v>100</v>
      </c>
      <c r="N35" s="55" t="s">
        <v>238</v>
      </c>
      <c r="O35" s="54"/>
      <c r="P35" s="51">
        <v>2018</v>
      </c>
      <c r="Q35" s="56"/>
      <c r="R35" s="56"/>
      <c r="S35" s="56"/>
      <c r="T35" s="56"/>
      <c r="U35" s="115" t="s">
        <v>249</v>
      </c>
      <c r="V35" s="55"/>
      <c r="W35" s="54"/>
      <c r="X35" s="54"/>
      <c r="Y35" s="54"/>
      <c r="Z35" s="54"/>
      <c r="AA35" s="54"/>
      <c r="AB35" s="115" t="s">
        <v>240</v>
      </c>
      <c r="AC35" s="191">
        <v>7</v>
      </c>
      <c r="AD35" s="100">
        <f t="shared" si="0"/>
        <v>38.888888888888893</v>
      </c>
      <c r="AE35" s="54">
        <v>7</v>
      </c>
      <c r="AF35" s="100">
        <f t="shared" si="5"/>
        <v>100</v>
      </c>
      <c r="AG35" s="191">
        <v>2</v>
      </c>
      <c r="AH35" s="54"/>
      <c r="AI35" s="54"/>
      <c r="AJ35" s="100"/>
      <c r="AK35" s="193">
        <v>9</v>
      </c>
      <c r="AL35" s="205"/>
      <c r="AM35" s="205"/>
      <c r="AN35" s="205"/>
      <c r="AO35" s="193"/>
      <c r="AP35" s="205"/>
      <c r="AQ35" s="55"/>
      <c r="AR35" s="116"/>
      <c r="AS35" s="206">
        <v>18</v>
      </c>
      <c r="AT35" s="51">
        <f t="shared" si="2"/>
        <v>38.888888888888893</v>
      </c>
      <c r="AU35" s="54">
        <f t="shared" si="3"/>
        <v>7</v>
      </c>
      <c r="AV35" s="100">
        <f t="shared" si="4"/>
        <v>38.888888888888893</v>
      </c>
      <c r="AW35" s="116"/>
    </row>
    <row r="36" spans="1:49" ht="60" x14ac:dyDescent="0.25">
      <c r="A36" s="3"/>
      <c r="B36" s="109" t="s">
        <v>80</v>
      </c>
      <c r="C36" s="109" t="s">
        <v>373</v>
      </c>
      <c r="D36" s="103" t="s">
        <v>126</v>
      </c>
      <c r="E36" s="103" t="s">
        <v>127</v>
      </c>
      <c r="F36" s="103" t="s">
        <v>339</v>
      </c>
      <c r="G36" s="102" t="s">
        <v>128</v>
      </c>
      <c r="H36" s="103" t="s">
        <v>129</v>
      </c>
      <c r="I36" s="55" t="s">
        <v>19</v>
      </c>
      <c r="J36" s="55" t="s">
        <v>239</v>
      </c>
      <c r="K36" s="52" t="s">
        <v>237</v>
      </c>
      <c r="L36" s="92">
        <v>10</v>
      </c>
      <c r="M36" s="56">
        <v>100</v>
      </c>
      <c r="N36" s="55" t="s">
        <v>238</v>
      </c>
      <c r="O36" s="54"/>
      <c r="P36" s="51">
        <v>2018</v>
      </c>
      <c r="Q36" s="56"/>
      <c r="R36" s="56"/>
      <c r="S36" s="56"/>
      <c r="T36" s="56"/>
      <c r="U36" s="115" t="s">
        <v>249</v>
      </c>
      <c r="V36" s="55"/>
      <c r="W36" s="54"/>
      <c r="X36" s="54"/>
      <c r="Y36" s="54"/>
      <c r="Z36" s="54"/>
      <c r="AA36" s="54"/>
      <c r="AB36" s="115" t="s">
        <v>240</v>
      </c>
      <c r="AC36" s="191">
        <v>10</v>
      </c>
      <c r="AD36" s="54">
        <f t="shared" si="0"/>
        <v>100</v>
      </c>
      <c r="AE36" s="54">
        <v>10</v>
      </c>
      <c r="AF36" s="54">
        <f t="shared" si="5"/>
        <v>100</v>
      </c>
      <c r="AG36" s="191">
        <v>0</v>
      </c>
      <c r="AH36" s="54"/>
      <c r="AI36" s="54"/>
      <c r="AJ36" s="54"/>
      <c r="AK36" s="193">
        <v>0</v>
      </c>
      <c r="AL36" s="205"/>
      <c r="AM36" s="205"/>
      <c r="AN36" s="205"/>
      <c r="AO36" s="193">
        <v>0</v>
      </c>
      <c r="AP36" s="205"/>
      <c r="AQ36" s="55"/>
      <c r="AR36" s="116"/>
      <c r="AS36" s="206">
        <v>10</v>
      </c>
      <c r="AT36" s="51">
        <f t="shared" si="2"/>
        <v>100</v>
      </c>
      <c r="AU36" s="54">
        <f t="shared" si="3"/>
        <v>10</v>
      </c>
      <c r="AV36" s="100">
        <f t="shared" si="4"/>
        <v>100</v>
      </c>
      <c r="AW36" s="116"/>
    </row>
    <row r="37" spans="1:49" ht="73.5" customHeight="1" x14ac:dyDescent="0.25">
      <c r="A37" s="3"/>
      <c r="B37" s="109" t="s">
        <v>84</v>
      </c>
      <c r="C37" s="114" t="s">
        <v>374</v>
      </c>
      <c r="D37" s="103" t="s">
        <v>122</v>
      </c>
      <c r="E37" s="103" t="s">
        <v>130</v>
      </c>
      <c r="F37" s="103" t="s">
        <v>340</v>
      </c>
      <c r="G37" s="102" t="s">
        <v>131</v>
      </c>
      <c r="H37" s="103"/>
      <c r="I37" s="55" t="s">
        <v>19</v>
      </c>
      <c r="J37" s="55" t="s">
        <v>239</v>
      </c>
      <c r="K37" s="52" t="s">
        <v>237</v>
      </c>
      <c r="L37" s="92">
        <v>10</v>
      </c>
      <c r="M37" s="56">
        <v>100</v>
      </c>
      <c r="N37" s="55" t="s">
        <v>238</v>
      </c>
      <c r="O37" s="54"/>
      <c r="P37" s="51">
        <v>2018</v>
      </c>
      <c r="Q37" s="56"/>
      <c r="R37" s="56"/>
      <c r="S37" s="56"/>
      <c r="T37" s="56"/>
      <c r="U37" s="115" t="s">
        <v>249</v>
      </c>
      <c r="V37" s="55"/>
      <c r="W37" s="54"/>
      <c r="X37" s="54"/>
      <c r="Y37" s="54"/>
      <c r="Z37" s="54"/>
      <c r="AA37" s="54"/>
      <c r="AB37" s="115" t="s">
        <v>240</v>
      </c>
      <c r="AC37" s="191">
        <v>10</v>
      </c>
      <c r="AD37" s="54">
        <f t="shared" si="0"/>
        <v>100</v>
      </c>
      <c r="AE37" s="54">
        <v>10</v>
      </c>
      <c r="AF37" s="54">
        <f t="shared" si="5"/>
        <v>100</v>
      </c>
      <c r="AG37" s="191">
        <v>0</v>
      </c>
      <c r="AH37" s="54"/>
      <c r="AI37" s="54"/>
      <c r="AJ37" s="54"/>
      <c r="AK37" s="193">
        <v>0</v>
      </c>
      <c r="AL37" s="205"/>
      <c r="AM37" s="205"/>
      <c r="AN37" s="205"/>
      <c r="AO37" s="193">
        <v>0</v>
      </c>
      <c r="AP37" s="205"/>
      <c r="AQ37" s="55"/>
      <c r="AR37" s="116"/>
      <c r="AS37" s="206">
        <v>10</v>
      </c>
      <c r="AT37" s="51">
        <f t="shared" si="2"/>
        <v>100</v>
      </c>
      <c r="AU37" s="54">
        <f t="shared" si="3"/>
        <v>10</v>
      </c>
      <c r="AV37" s="100">
        <f t="shared" si="4"/>
        <v>100</v>
      </c>
      <c r="AW37" s="116"/>
    </row>
    <row r="38" spans="1:49" s="7" customFormat="1" ht="81" customHeight="1" x14ac:dyDescent="0.25">
      <c r="A38" s="6"/>
      <c r="B38" s="115"/>
      <c r="C38" s="114" t="s">
        <v>375</v>
      </c>
      <c r="D38" s="103" t="s">
        <v>132</v>
      </c>
      <c r="E38" s="103" t="s">
        <v>133</v>
      </c>
      <c r="F38" s="103" t="s">
        <v>341</v>
      </c>
      <c r="G38" s="102" t="s">
        <v>134</v>
      </c>
      <c r="H38" s="103"/>
      <c r="I38" s="55" t="s">
        <v>19</v>
      </c>
      <c r="J38" s="55" t="s">
        <v>239</v>
      </c>
      <c r="K38" s="52" t="s">
        <v>237</v>
      </c>
      <c r="L38" s="59">
        <v>700</v>
      </c>
      <c r="M38" s="93">
        <v>100</v>
      </c>
      <c r="N38" s="55" t="s">
        <v>238</v>
      </c>
      <c r="O38" s="54"/>
      <c r="P38" s="51">
        <v>2018</v>
      </c>
      <c r="Q38" s="62"/>
      <c r="R38" s="62"/>
      <c r="S38" s="62"/>
      <c r="T38" s="62"/>
      <c r="U38" s="117" t="s">
        <v>250</v>
      </c>
      <c r="V38" s="55"/>
      <c r="W38" s="130"/>
      <c r="X38" s="130"/>
      <c r="Y38" s="130"/>
      <c r="Z38" s="130"/>
      <c r="AA38" s="130"/>
      <c r="AB38" s="115" t="s">
        <v>240</v>
      </c>
      <c r="AC38" s="191">
        <v>300</v>
      </c>
      <c r="AD38" s="131">
        <f t="shared" si="0"/>
        <v>42.857142857142854</v>
      </c>
      <c r="AE38" s="130">
        <v>300</v>
      </c>
      <c r="AF38" s="130">
        <f t="shared" si="5"/>
        <v>100</v>
      </c>
      <c r="AG38" s="191">
        <v>200</v>
      </c>
      <c r="AH38" s="131"/>
      <c r="AI38" s="130"/>
      <c r="AJ38" s="130"/>
      <c r="AK38" s="193">
        <v>200</v>
      </c>
      <c r="AL38" s="205"/>
      <c r="AM38" s="205"/>
      <c r="AN38" s="205"/>
      <c r="AO38" s="193">
        <v>0</v>
      </c>
      <c r="AP38" s="205"/>
      <c r="AQ38" s="55"/>
      <c r="AR38" s="116"/>
      <c r="AS38" s="195">
        <v>700</v>
      </c>
      <c r="AT38" s="51">
        <f t="shared" si="2"/>
        <v>42.857142857142854</v>
      </c>
      <c r="AU38" s="54">
        <f t="shared" si="3"/>
        <v>300</v>
      </c>
      <c r="AV38" s="100">
        <f t="shared" si="4"/>
        <v>42.857142857142854</v>
      </c>
      <c r="AW38" s="116"/>
    </row>
    <row r="39" spans="1:49" s="7" customFormat="1" ht="60" x14ac:dyDescent="0.25">
      <c r="A39" s="6"/>
      <c r="B39" s="115"/>
      <c r="C39" s="114" t="s">
        <v>376</v>
      </c>
      <c r="D39" s="103" t="s">
        <v>135</v>
      </c>
      <c r="E39" s="103" t="s">
        <v>136</v>
      </c>
      <c r="F39" s="103" t="s">
        <v>342</v>
      </c>
      <c r="G39" s="102" t="s">
        <v>137</v>
      </c>
      <c r="H39" s="103"/>
      <c r="I39" s="55" t="s">
        <v>19</v>
      </c>
      <c r="J39" s="55" t="s">
        <v>239</v>
      </c>
      <c r="K39" s="52" t="s">
        <v>237</v>
      </c>
      <c r="L39" s="59">
        <v>230</v>
      </c>
      <c r="M39" s="60">
        <v>100</v>
      </c>
      <c r="N39" s="55" t="s">
        <v>238</v>
      </c>
      <c r="O39" s="54"/>
      <c r="P39" s="51">
        <v>2018</v>
      </c>
      <c r="Q39" s="62"/>
      <c r="R39" s="62"/>
      <c r="S39" s="62"/>
      <c r="T39" s="62"/>
      <c r="U39" s="117" t="s">
        <v>250</v>
      </c>
      <c r="V39" s="130"/>
      <c r="W39" s="130"/>
      <c r="X39" s="130"/>
      <c r="Y39" s="130"/>
      <c r="Z39" s="130"/>
      <c r="AA39" s="130"/>
      <c r="AB39" s="115" t="s">
        <v>240</v>
      </c>
      <c r="AC39" s="191">
        <v>69</v>
      </c>
      <c r="AD39" s="131">
        <f t="shared" si="0"/>
        <v>30</v>
      </c>
      <c r="AE39" s="130">
        <v>67</v>
      </c>
      <c r="AF39" s="131">
        <f t="shared" si="5"/>
        <v>97.101449275362313</v>
      </c>
      <c r="AG39" s="191">
        <v>57</v>
      </c>
      <c r="AH39" s="130"/>
      <c r="AI39" s="130"/>
      <c r="AJ39" s="130"/>
      <c r="AK39" s="191">
        <v>47</v>
      </c>
      <c r="AL39" s="130"/>
      <c r="AM39" s="130"/>
      <c r="AN39" s="131"/>
      <c r="AO39" s="191">
        <v>59</v>
      </c>
      <c r="AP39" s="130"/>
      <c r="AQ39" s="130"/>
      <c r="AR39" s="130"/>
      <c r="AS39" s="195">
        <v>232</v>
      </c>
      <c r="AT39" s="51">
        <f t="shared" si="2"/>
        <v>30</v>
      </c>
      <c r="AU39" s="54">
        <f t="shared" si="3"/>
        <v>67</v>
      </c>
      <c r="AV39" s="100">
        <f t="shared" si="4"/>
        <v>28.879310344827587</v>
      </c>
      <c r="AW39" s="130"/>
    </row>
    <row r="40" spans="1:49" s="7" customFormat="1" ht="60" x14ac:dyDescent="0.25">
      <c r="A40" s="6"/>
      <c r="B40" s="109" t="s">
        <v>80</v>
      </c>
      <c r="C40" s="109" t="s">
        <v>377</v>
      </c>
      <c r="D40" s="103" t="s">
        <v>138</v>
      </c>
      <c r="E40" s="103" t="s">
        <v>139</v>
      </c>
      <c r="F40" s="103" t="s">
        <v>343</v>
      </c>
      <c r="G40" s="102" t="s">
        <v>140</v>
      </c>
      <c r="H40" s="103"/>
      <c r="I40" s="55" t="s">
        <v>19</v>
      </c>
      <c r="J40" s="55" t="s">
        <v>239</v>
      </c>
      <c r="K40" s="52" t="s">
        <v>237</v>
      </c>
      <c r="L40" s="59">
        <v>14</v>
      </c>
      <c r="M40" s="62">
        <v>100</v>
      </c>
      <c r="N40" s="55" t="s">
        <v>238</v>
      </c>
      <c r="O40" s="54"/>
      <c r="P40" s="51">
        <v>2018</v>
      </c>
      <c r="Q40" s="62"/>
      <c r="R40" s="62"/>
      <c r="S40" s="62"/>
      <c r="T40" s="62"/>
      <c r="U40" s="132" t="s">
        <v>251</v>
      </c>
      <c r="V40" s="130"/>
      <c r="W40" s="130"/>
      <c r="X40" s="130"/>
      <c r="Y40" s="130"/>
      <c r="Z40" s="130"/>
      <c r="AA40" s="130"/>
      <c r="AB40" s="114" t="s">
        <v>241</v>
      </c>
      <c r="AC40" s="191">
        <v>3</v>
      </c>
      <c r="AD40" s="131">
        <f t="shared" si="0"/>
        <v>21.428571428571427</v>
      </c>
      <c r="AE40" s="130">
        <v>3</v>
      </c>
      <c r="AF40" s="130">
        <f t="shared" si="5"/>
        <v>100</v>
      </c>
      <c r="AG40" s="191">
        <v>5</v>
      </c>
      <c r="AH40" s="131"/>
      <c r="AI40" s="130"/>
      <c r="AJ40" s="130"/>
      <c r="AK40" s="191">
        <v>3</v>
      </c>
      <c r="AL40" s="130"/>
      <c r="AM40" s="130"/>
      <c r="AN40" s="130"/>
      <c r="AO40" s="191">
        <v>3</v>
      </c>
      <c r="AP40" s="131"/>
      <c r="AQ40" s="130"/>
      <c r="AR40" s="130"/>
      <c r="AS40" s="195">
        <v>14</v>
      </c>
      <c r="AT40" s="51">
        <f t="shared" si="2"/>
        <v>21.428571428571427</v>
      </c>
      <c r="AU40" s="54">
        <f t="shared" si="3"/>
        <v>3</v>
      </c>
      <c r="AV40" s="100">
        <f t="shared" si="4"/>
        <v>21.428571428571427</v>
      </c>
      <c r="AW40" s="130"/>
    </row>
    <row r="41" spans="1:49" s="7" customFormat="1" ht="60" x14ac:dyDescent="0.25">
      <c r="A41" s="6"/>
      <c r="B41" s="109" t="s">
        <v>84</v>
      </c>
      <c r="C41" s="114" t="s">
        <v>378</v>
      </c>
      <c r="D41" s="103" t="s">
        <v>141</v>
      </c>
      <c r="E41" s="103" t="s">
        <v>142</v>
      </c>
      <c r="F41" s="103" t="s">
        <v>344</v>
      </c>
      <c r="G41" s="102" t="s">
        <v>143</v>
      </c>
      <c r="H41" s="103"/>
      <c r="I41" s="55" t="s">
        <v>19</v>
      </c>
      <c r="J41" s="55" t="s">
        <v>239</v>
      </c>
      <c r="K41" s="52" t="s">
        <v>237</v>
      </c>
      <c r="L41" s="59">
        <v>14</v>
      </c>
      <c r="M41" s="62">
        <v>100</v>
      </c>
      <c r="N41" s="55" t="s">
        <v>238</v>
      </c>
      <c r="O41" s="54"/>
      <c r="P41" s="51">
        <v>2018</v>
      </c>
      <c r="Q41" s="62"/>
      <c r="R41" s="62"/>
      <c r="S41" s="62"/>
      <c r="T41" s="62"/>
      <c r="U41" s="132" t="s">
        <v>251</v>
      </c>
      <c r="V41" s="130"/>
      <c r="W41" s="130"/>
      <c r="X41" s="130"/>
      <c r="Y41" s="130"/>
      <c r="Z41" s="130"/>
      <c r="AA41" s="130"/>
      <c r="AB41" s="114" t="s">
        <v>241</v>
      </c>
      <c r="AC41" s="191">
        <v>3</v>
      </c>
      <c r="AD41" s="131">
        <f t="shared" si="0"/>
        <v>21.428571428571427</v>
      </c>
      <c r="AE41" s="130">
        <v>3</v>
      </c>
      <c r="AF41" s="130">
        <f t="shared" si="5"/>
        <v>100</v>
      </c>
      <c r="AG41" s="191">
        <v>5</v>
      </c>
      <c r="AH41" s="131"/>
      <c r="AI41" s="130"/>
      <c r="AJ41" s="130"/>
      <c r="AK41" s="191">
        <v>3</v>
      </c>
      <c r="AL41" s="130"/>
      <c r="AM41" s="130"/>
      <c r="AN41" s="130"/>
      <c r="AO41" s="191">
        <v>3</v>
      </c>
      <c r="AP41" s="131"/>
      <c r="AQ41" s="130"/>
      <c r="AR41" s="130"/>
      <c r="AS41" s="195">
        <v>14</v>
      </c>
      <c r="AT41" s="51">
        <f t="shared" si="2"/>
        <v>21.428571428571427</v>
      </c>
      <c r="AU41" s="54">
        <f t="shared" si="3"/>
        <v>3</v>
      </c>
      <c r="AV41" s="100">
        <f t="shared" si="4"/>
        <v>21.428571428571427</v>
      </c>
      <c r="AW41" s="130"/>
    </row>
    <row r="42" spans="1:49" s="7" customFormat="1" ht="60.75" customHeight="1" x14ac:dyDescent="0.25">
      <c r="A42" s="6"/>
      <c r="B42" s="115"/>
      <c r="C42" s="114" t="s">
        <v>379</v>
      </c>
      <c r="D42" s="103" t="s">
        <v>144</v>
      </c>
      <c r="E42" s="103" t="s">
        <v>145</v>
      </c>
      <c r="F42" s="103" t="s">
        <v>345</v>
      </c>
      <c r="G42" s="102" t="s">
        <v>143</v>
      </c>
      <c r="H42" s="103"/>
      <c r="I42" s="55" t="s">
        <v>19</v>
      </c>
      <c r="J42" s="55" t="s">
        <v>239</v>
      </c>
      <c r="K42" s="52" t="s">
        <v>237</v>
      </c>
      <c r="L42" s="59">
        <v>3</v>
      </c>
      <c r="M42" s="62">
        <v>100</v>
      </c>
      <c r="N42" s="55" t="s">
        <v>238</v>
      </c>
      <c r="O42" s="54"/>
      <c r="P42" s="51">
        <v>2018</v>
      </c>
      <c r="Q42" s="62"/>
      <c r="R42" s="62"/>
      <c r="S42" s="62"/>
      <c r="T42" s="62"/>
      <c r="U42" s="132" t="s">
        <v>251</v>
      </c>
      <c r="V42" s="130"/>
      <c r="W42" s="130"/>
      <c r="X42" s="130"/>
      <c r="Y42" s="130"/>
      <c r="Z42" s="130"/>
      <c r="AA42" s="130"/>
      <c r="AB42" s="114" t="s">
        <v>242</v>
      </c>
      <c r="AC42" s="191">
        <v>1</v>
      </c>
      <c r="AD42" s="131">
        <f t="shared" si="0"/>
        <v>33.333333333333329</v>
      </c>
      <c r="AE42" s="130">
        <v>1</v>
      </c>
      <c r="AF42" s="170">
        <f t="shared" si="5"/>
        <v>100</v>
      </c>
      <c r="AG42" s="191">
        <v>1</v>
      </c>
      <c r="AH42" s="190"/>
      <c r="AI42" s="130"/>
      <c r="AJ42" s="130"/>
      <c r="AK42" s="191">
        <v>1</v>
      </c>
      <c r="AL42" s="130"/>
      <c r="AM42" s="130"/>
      <c r="AN42" s="130"/>
      <c r="AO42" s="191">
        <v>1</v>
      </c>
      <c r="AP42" s="130"/>
      <c r="AQ42" s="130"/>
      <c r="AR42" s="130"/>
      <c r="AS42" s="195">
        <v>4</v>
      </c>
      <c r="AT42" s="51">
        <f t="shared" si="2"/>
        <v>33.333333333333329</v>
      </c>
      <c r="AU42" s="54">
        <f t="shared" si="3"/>
        <v>1</v>
      </c>
      <c r="AV42" s="100">
        <f t="shared" si="4"/>
        <v>25</v>
      </c>
      <c r="AW42" s="130"/>
    </row>
    <row r="43" spans="1:49" s="7" customFormat="1" ht="60" x14ac:dyDescent="0.25">
      <c r="A43" s="6"/>
      <c r="B43" s="115"/>
      <c r="C43" s="114" t="s">
        <v>146</v>
      </c>
      <c r="D43" s="103" t="s">
        <v>147</v>
      </c>
      <c r="E43" s="103" t="s">
        <v>148</v>
      </c>
      <c r="F43" s="103" t="s">
        <v>346</v>
      </c>
      <c r="G43" s="102" t="s">
        <v>143</v>
      </c>
      <c r="H43" s="103"/>
      <c r="I43" s="55" t="s">
        <v>19</v>
      </c>
      <c r="J43" s="55" t="s">
        <v>239</v>
      </c>
      <c r="K43" s="52" t="s">
        <v>237</v>
      </c>
      <c r="L43" s="59">
        <v>8</v>
      </c>
      <c r="M43" s="62">
        <v>100</v>
      </c>
      <c r="N43" s="55" t="s">
        <v>238</v>
      </c>
      <c r="O43" s="54"/>
      <c r="P43" s="51">
        <v>2018</v>
      </c>
      <c r="Q43" s="62"/>
      <c r="R43" s="62"/>
      <c r="S43" s="62"/>
      <c r="T43" s="62"/>
      <c r="U43" s="132" t="s">
        <v>251</v>
      </c>
      <c r="V43" s="130"/>
      <c r="W43" s="130"/>
      <c r="X43" s="130"/>
      <c r="Y43" s="130"/>
      <c r="Z43" s="130"/>
      <c r="AA43" s="130"/>
      <c r="AB43" s="114" t="s">
        <v>241</v>
      </c>
      <c r="AC43" s="191">
        <v>7</v>
      </c>
      <c r="AD43" s="131">
        <f t="shared" si="0"/>
        <v>87.5</v>
      </c>
      <c r="AE43" s="130">
        <v>5</v>
      </c>
      <c r="AF43" s="131">
        <f t="shared" si="5"/>
        <v>71.428571428571431</v>
      </c>
      <c r="AG43" s="191">
        <v>0</v>
      </c>
      <c r="AH43" s="130"/>
      <c r="AI43" s="130"/>
      <c r="AJ43" s="131"/>
      <c r="AK43" s="191">
        <v>7</v>
      </c>
      <c r="AL43" s="130"/>
      <c r="AM43" s="130"/>
      <c r="AN43" s="130"/>
      <c r="AO43" s="191">
        <v>0</v>
      </c>
      <c r="AP43" s="130"/>
      <c r="AQ43" s="130"/>
      <c r="AR43" s="130"/>
      <c r="AS43" s="195">
        <v>14</v>
      </c>
      <c r="AT43" s="51">
        <f t="shared" si="2"/>
        <v>87.5</v>
      </c>
      <c r="AU43" s="54">
        <f t="shared" si="3"/>
        <v>5</v>
      </c>
      <c r="AV43" s="100">
        <f t="shared" si="4"/>
        <v>35.714285714285715</v>
      </c>
      <c r="AW43" s="133"/>
    </row>
    <row r="44" spans="1:49" s="7" customFormat="1" ht="60" x14ac:dyDescent="0.25">
      <c r="A44" s="6"/>
      <c r="B44" s="109" t="s">
        <v>80</v>
      </c>
      <c r="C44" s="109" t="s">
        <v>149</v>
      </c>
      <c r="D44" s="103" t="s">
        <v>150</v>
      </c>
      <c r="E44" s="102" t="s">
        <v>151</v>
      </c>
      <c r="F44" s="103" t="s">
        <v>345</v>
      </c>
      <c r="G44" s="102" t="s">
        <v>152</v>
      </c>
      <c r="H44" s="103"/>
      <c r="I44" s="55" t="s">
        <v>19</v>
      </c>
      <c r="J44" s="55" t="s">
        <v>239</v>
      </c>
      <c r="K44" s="52" t="s">
        <v>237</v>
      </c>
      <c r="L44" s="59">
        <v>870</v>
      </c>
      <c r="M44" s="62">
        <v>100</v>
      </c>
      <c r="N44" s="55" t="s">
        <v>238</v>
      </c>
      <c r="O44" s="54"/>
      <c r="P44" s="51">
        <v>2018</v>
      </c>
      <c r="Q44" s="62"/>
      <c r="R44" s="62"/>
      <c r="S44" s="62"/>
      <c r="T44" s="62"/>
      <c r="U44" s="117" t="s">
        <v>250</v>
      </c>
      <c r="V44" s="130"/>
      <c r="W44" s="130"/>
      <c r="X44" s="130"/>
      <c r="Y44" s="130"/>
      <c r="Z44" s="130"/>
      <c r="AA44" s="130"/>
      <c r="AB44" s="115" t="s">
        <v>240</v>
      </c>
      <c r="AC44" s="191">
        <v>180</v>
      </c>
      <c r="AD44" s="131">
        <f t="shared" si="0"/>
        <v>20.689655172413794</v>
      </c>
      <c r="AE44" s="130">
        <v>170</v>
      </c>
      <c r="AF44" s="131">
        <f t="shared" si="5"/>
        <v>94.444444444444443</v>
      </c>
      <c r="AG44" s="191">
        <v>255</v>
      </c>
      <c r="AH44" s="131"/>
      <c r="AI44" s="130"/>
      <c r="AJ44" s="131"/>
      <c r="AK44" s="191">
        <v>255</v>
      </c>
      <c r="AL44" s="131"/>
      <c r="AM44" s="130"/>
      <c r="AN44" s="130"/>
      <c r="AO44" s="191">
        <v>180</v>
      </c>
      <c r="AP44" s="131"/>
      <c r="AQ44" s="130"/>
      <c r="AR44" s="130"/>
      <c r="AS44" s="195">
        <v>870</v>
      </c>
      <c r="AT44" s="51">
        <f t="shared" si="2"/>
        <v>20.689655172413794</v>
      </c>
      <c r="AU44" s="54">
        <f t="shared" si="3"/>
        <v>170</v>
      </c>
      <c r="AV44" s="100">
        <f t="shared" si="4"/>
        <v>19.540229885057471</v>
      </c>
      <c r="AW44" s="134"/>
    </row>
    <row r="45" spans="1:49" s="7" customFormat="1" ht="48.75" customHeight="1" x14ac:dyDescent="0.25">
      <c r="A45" s="6"/>
      <c r="B45" s="135"/>
      <c r="C45" s="135" t="s">
        <v>364</v>
      </c>
      <c r="D45" s="136"/>
      <c r="E45" s="136"/>
      <c r="F45" s="136"/>
      <c r="G45" s="136"/>
      <c r="H45" s="136"/>
      <c r="I45" s="136"/>
      <c r="J45" s="137"/>
      <c r="K45" s="64"/>
      <c r="L45" s="65"/>
      <c r="M45" s="66"/>
      <c r="N45" s="138"/>
      <c r="O45" s="67"/>
      <c r="P45" s="68"/>
      <c r="Q45" s="66"/>
      <c r="R45" s="66"/>
      <c r="S45" s="66"/>
      <c r="T45" s="66"/>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40"/>
    </row>
    <row r="46" spans="1:49" s="7" customFormat="1" ht="60" x14ac:dyDescent="0.25">
      <c r="A46" s="6"/>
      <c r="B46" s="109" t="s">
        <v>80</v>
      </c>
      <c r="C46" s="114" t="s">
        <v>153</v>
      </c>
      <c r="D46" s="103" t="s">
        <v>154</v>
      </c>
      <c r="E46" s="103" t="s">
        <v>155</v>
      </c>
      <c r="F46" s="103" t="s">
        <v>347</v>
      </c>
      <c r="G46" s="102" t="s">
        <v>390</v>
      </c>
      <c r="H46" s="103" t="s">
        <v>287</v>
      </c>
      <c r="I46" s="103" t="s">
        <v>19</v>
      </c>
      <c r="J46" s="141" t="s">
        <v>243</v>
      </c>
      <c r="K46" s="58" t="s">
        <v>212</v>
      </c>
      <c r="L46" s="69">
        <v>85</v>
      </c>
      <c r="M46" s="70">
        <v>1</v>
      </c>
      <c r="N46" s="70" t="s">
        <v>222</v>
      </c>
      <c r="O46" s="60"/>
      <c r="P46" s="60">
        <v>2018</v>
      </c>
      <c r="Q46" s="62"/>
      <c r="R46" s="62"/>
      <c r="S46" s="62"/>
      <c r="T46" s="62">
        <v>5.0999999999999996</v>
      </c>
      <c r="U46" s="114" t="s">
        <v>231</v>
      </c>
      <c r="V46" s="142">
        <v>4098</v>
      </c>
      <c r="W46" s="96">
        <v>85</v>
      </c>
      <c r="X46" s="96"/>
      <c r="Y46" s="96">
        <v>85</v>
      </c>
      <c r="Z46" s="96">
        <v>0</v>
      </c>
      <c r="AA46" s="96">
        <v>240</v>
      </c>
      <c r="AB46" s="114" t="s">
        <v>232</v>
      </c>
      <c r="AC46" s="191">
        <v>22</v>
      </c>
      <c r="AD46" s="170">
        <f>AC46/L46*100</f>
        <v>25.882352941176475</v>
      </c>
      <c r="AE46" s="130">
        <v>22</v>
      </c>
      <c r="AF46" s="130">
        <f>AE46/AC46*100</f>
        <v>100</v>
      </c>
      <c r="AG46" s="191">
        <v>19</v>
      </c>
      <c r="AH46" s="130"/>
      <c r="AI46" s="130"/>
      <c r="AJ46" s="130">
        <f>AI46/AG46*100</f>
        <v>0</v>
      </c>
      <c r="AK46" s="191">
        <v>20</v>
      </c>
      <c r="AL46" s="130"/>
      <c r="AM46" s="130"/>
      <c r="AN46" s="130">
        <f>AM46/AK46*100</f>
        <v>0</v>
      </c>
      <c r="AO46" s="191">
        <v>24</v>
      </c>
      <c r="AP46" s="130"/>
      <c r="AQ46" s="130"/>
      <c r="AR46" s="130">
        <f>AQ46/AO46*100</f>
        <v>0</v>
      </c>
      <c r="AS46" s="196">
        <v>85</v>
      </c>
      <c r="AT46" s="100">
        <f t="shared" ref="AT46:AT52" si="6">AD46+AH46+AL46+AP46</f>
        <v>25.882352941176475</v>
      </c>
      <c r="AU46" s="54">
        <f t="shared" ref="AU46:AU52" si="7">AQ46+AM46+AI46+AE46</f>
        <v>22</v>
      </c>
      <c r="AV46" s="100">
        <f t="shared" ref="AV46:AV52" si="8">AU46/AS46*100</f>
        <v>25.882352941176475</v>
      </c>
      <c r="AW46" s="133"/>
    </row>
    <row r="47" spans="1:49" s="7" customFormat="1" ht="45" x14ac:dyDescent="0.25">
      <c r="A47" s="6"/>
      <c r="B47" s="109" t="s">
        <v>80</v>
      </c>
      <c r="C47" s="114" t="s">
        <v>380</v>
      </c>
      <c r="D47" s="103" t="s">
        <v>288</v>
      </c>
      <c r="E47" s="103" t="s">
        <v>289</v>
      </c>
      <c r="F47" s="103" t="s">
        <v>348</v>
      </c>
      <c r="G47" s="102" t="s">
        <v>156</v>
      </c>
      <c r="H47" s="103" t="s">
        <v>290</v>
      </c>
      <c r="I47" s="115" t="s">
        <v>19</v>
      </c>
      <c r="J47" s="116" t="s">
        <v>244</v>
      </c>
      <c r="K47" s="58" t="s">
        <v>212</v>
      </c>
      <c r="L47" s="59">
        <v>10</v>
      </c>
      <c r="M47" s="70">
        <v>1</v>
      </c>
      <c r="N47" s="71" t="s">
        <v>222</v>
      </c>
      <c r="O47" s="60"/>
      <c r="P47" s="60">
        <v>2018</v>
      </c>
      <c r="Q47" s="62"/>
      <c r="R47" s="62"/>
      <c r="S47" s="62"/>
      <c r="T47" s="62">
        <v>5.5</v>
      </c>
      <c r="U47" s="114" t="s">
        <v>291</v>
      </c>
      <c r="V47" s="144">
        <v>46454</v>
      </c>
      <c r="W47" s="144">
        <v>6000</v>
      </c>
      <c r="X47" s="130"/>
      <c r="Y47" s="144">
        <v>5000</v>
      </c>
      <c r="Z47" s="144">
        <v>1000</v>
      </c>
      <c r="AA47" s="144">
        <v>4500</v>
      </c>
      <c r="AB47" s="114" t="s">
        <v>233</v>
      </c>
      <c r="AC47" s="191">
        <v>1</v>
      </c>
      <c r="AD47" s="170">
        <f>AC47/$AS47*100</f>
        <v>10</v>
      </c>
      <c r="AE47" s="130">
        <v>1</v>
      </c>
      <c r="AF47" s="130">
        <f>AE47/AC47*100</f>
        <v>100</v>
      </c>
      <c r="AG47" s="191">
        <v>3</v>
      </c>
      <c r="AH47" s="131"/>
      <c r="AI47" s="130"/>
      <c r="AJ47" s="130">
        <f>AI47/AG47*100</f>
        <v>0</v>
      </c>
      <c r="AK47" s="192">
        <v>3</v>
      </c>
      <c r="AL47" s="131"/>
      <c r="AM47" s="130"/>
      <c r="AN47" s="130">
        <f>AM47/AK47*100</f>
        <v>0</v>
      </c>
      <c r="AO47" s="191">
        <v>3</v>
      </c>
      <c r="AP47" s="131"/>
      <c r="AQ47" s="130"/>
      <c r="AR47" s="130">
        <f>AQ47/AO47*100</f>
        <v>0</v>
      </c>
      <c r="AS47" s="191">
        <v>10</v>
      </c>
      <c r="AT47" s="100">
        <f t="shared" si="6"/>
        <v>10</v>
      </c>
      <c r="AU47" s="54">
        <f t="shared" si="7"/>
        <v>1</v>
      </c>
      <c r="AV47" s="100">
        <f t="shared" si="8"/>
        <v>10</v>
      </c>
      <c r="AW47" s="133"/>
    </row>
    <row r="48" spans="1:49" s="7" customFormat="1" ht="150" x14ac:dyDescent="0.25">
      <c r="A48" s="6"/>
      <c r="B48" s="109" t="s">
        <v>80</v>
      </c>
      <c r="C48" s="114" t="s">
        <v>381</v>
      </c>
      <c r="D48" s="103" t="s">
        <v>158</v>
      </c>
      <c r="E48" s="103" t="s">
        <v>292</v>
      </c>
      <c r="F48" s="103" t="s">
        <v>349</v>
      </c>
      <c r="G48" s="102" t="s">
        <v>293</v>
      </c>
      <c r="H48" s="103" t="s">
        <v>294</v>
      </c>
      <c r="I48" s="115" t="s">
        <v>106</v>
      </c>
      <c r="J48" s="116" t="s">
        <v>245</v>
      </c>
      <c r="K48" s="58" t="s">
        <v>212</v>
      </c>
      <c r="L48" s="59">
        <v>49</v>
      </c>
      <c r="M48" s="70">
        <v>1</v>
      </c>
      <c r="N48" s="71" t="s">
        <v>222</v>
      </c>
      <c r="O48" s="60"/>
      <c r="P48" s="60">
        <v>2018</v>
      </c>
      <c r="Q48" s="62"/>
      <c r="R48" s="62"/>
      <c r="S48" s="62"/>
      <c r="T48" s="62">
        <v>5.9</v>
      </c>
      <c r="U48" s="114" t="s">
        <v>295</v>
      </c>
      <c r="V48" s="144">
        <v>46454</v>
      </c>
      <c r="W48" s="144">
        <v>7200</v>
      </c>
      <c r="X48" s="130"/>
      <c r="Y48" s="144">
        <v>7200</v>
      </c>
      <c r="Z48" s="130">
        <v>0</v>
      </c>
      <c r="AA48" s="130">
        <v>0</v>
      </c>
      <c r="AB48" s="114" t="s">
        <v>233</v>
      </c>
      <c r="AC48" s="191">
        <v>12</v>
      </c>
      <c r="AD48" s="131">
        <f>AC48/$AS48*100</f>
        <v>24.489795918367346</v>
      </c>
      <c r="AE48" s="130">
        <v>11</v>
      </c>
      <c r="AF48" s="170">
        <f>AE48/AC48*100</f>
        <v>91.666666666666657</v>
      </c>
      <c r="AG48" s="191">
        <v>13</v>
      </c>
      <c r="AH48" s="131"/>
      <c r="AI48" s="130"/>
      <c r="AJ48" s="170">
        <f>AI48/AG48*100</f>
        <v>0</v>
      </c>
      <c r="AK48" s="192">
        <v>13</v>
      </c>
      <c r="AL48" s="131"/>
      <c r="AM48" s="130"/>
      <c r="AN48" s="170">
        <f>AM48/AK48*100</f>
        <v>0</v>
      </c>
      <c r="AO48" s="191">
        <v>11</v>
      </c>
      <c r="AP48" s="131"/>
      <c r="AQ48" s="130"/>
      <c r="AR48" s="170">
        <f>AQ48/AO48*100</f>
        <v>0</v>
      </c>
      <c r="AS48" s="191">
        <v>49</v>
      </c>
      <c r="AT48" s="100">
        <f t="shared" si="6"/>
        <v>24.489795918367346</v>
      </c>
      <c r="AU48" s="54">
        <f t="shared" si="7"/>
        <v>11</v>
      </c>
      <c r="AV48" s="100">
        <f t="shared" si="8"/>
        <v>22.448979591836736</v>
      </c>
      <c r="AW48" s="133"/>
    </row>
    <row r="49" spans="1:49" s="7" customFormat="1" ht="60" x14ac:dyDescent="0.25">
      <c r="A49" s="6"/>
      <c r="B49" s="109" t="s">
        <v>80</v>
      </c>
      <c r="C49" s="114" t="s">
        <v>382</v>
      </c>
      <c r="D49" s="115" t="s">
        <v>159</v>
      </c>
      <c r="E49" s="103" t="s">
        <v>296</v>
      </c>
      <c r="F49" s="103" t="s">
        <v>350</v>
      </c>
      <c r="G49" s="114" t="s">
        <v>297</v>
      </c>
      <c r="H49" s="115" t="s">
        <v>160</v>
      </c>
      <c r="I49" s="115" t="s">
        <v>106</v>
      </c>
      <c r="J49" s="116" t="s">
        <v>247</v>
      </c>
      <c r="K49" s="58" t="s">
        <v>212</v>
      </c>
      <c r="L49" s="59">
        <v>2</v>
      </c>
      <c r="M49" s="70">
        <v>1</v>
      </c>
      <c r="N49" s="71" t="s">
        <v>222</v>
      </c>
      <c r="O49" s="60"/>
      <c r="P49" s="60">
        <v>2018</v>
      </c>
      <c r="Q49" s="62"/>
      <c r="R49" s="62"/>
      <c r="S49" s="62"/>
      <c r="T49" s="62">
        <v>5.9</v>
      </c>
      <c r="U49" s="114" t="s">
        <v>235</v>
      </c>
      <c r="V49" s="144">
        <v>46454</v>
      </c>
      <c r="W49" s="144">
        <v>11500</v>
      </c>
      <c r="X49" s="130"/>
      <c r="Y49" s="144">
        <v>11500</v>
      </c>
      <c r="Z49" s="130">
        <v>0</v>
      </c>
      <c r="AA49" s="144">
        <v>0</v>
      </c>
      <c r="AB49" s="114" t="s">
        <v>236</v>
      </c>
      <c r="AC49" s="191">
        <v>0</v>
      </c>
      <c r="AD49" s="130">
        <v>0</v>
      </c>
      <c r="AE49" s="130">
        <v>0</v>
      </c>
      <c r="AF49" s="130">
        <v>0</v>
      </c>
      <c r="AG49" s="191">
        <v>0</v>
      </c>
      <c r="AH49" s="130"/>
      <c r="AI49" s="130"/>
      <c r="AJ49" s="130"/>
      <c r="AK49" s="191">
        <v>1</v>
      </c>
      <c r="AL49" s="131"/>
      <c r="AM49" s="130"/>
      <c r="AN49" s="130"/>
      <c r="AO49" s="191">
        <v>1</v>
      </c>
      <c r="AP49" s="131"/>
      <c r="AQ49" s="130"/>
      <c r="AR49" s="130"/>
      <c r="AS49" s="191">
        <v>2</v>
      </c>
      <c r="AT49" s="100">
        <f t="shared" si="6"/>
        <v>0</v>
      </c>
      <c r="AU49" s="54">
        <f t="shared" si="7"/>
        <v>0</v>
      </c>
      <c r="AV49" s="100">
        <f t="shared" si="8"/>
        <v>0</v>
      </c>
      <c r="AW49" s="133"/>
    </row>
    <row r="50" spans="1:49" s="7" customFormat="1" ht="40.5" customHeight="1" x14ac:dyDescent="0.25">
      <c r="A50" s="6"/>
      <c r="B50" s="109" t="s">
        <v>80</v>
      </c>
      <c r="C50" s="114" t="s">
        <v>383</v>
      </c>
      <c r="D50" s="115" t="s">
        <v>298</v>
      </c>
      <c r="E50" s="103" t="s">
        <v>299</v>
      </c>
      <c r="F50" s="103" t="s">
        <v>351</v>
      </c>
      <c r="G50" s="114" t="s">
        <v>300</v>
      </c>
      <c r="H50" s="115"/>
      <c r="I50" s="119" t="s">
        <v>19</v>
      </c>
      <c r="J50" s="116" t="s">
        <v>247</v>
      </c>
      <c r="K50" s="58" t="s">
        <v>212</v>
      </c>
      <c r="L50" s="59">
        <v>1</v>
      </c>
      <c r="M50" s="70">
        <v>1</v>
      </c>
      <c r="N50" s="71" t="s">
        <v>222</v>
      </c>
      <c r="O50" s="60"/>
      <c r="P50" s="60">
        <v>2018</v>
      </c>
      <c r="Q50" s="62"/>
      <c r="R50" s="62"/>
      <c r="S50" s="62"/>
      <c r="T50" s="62"/>
      <c r="U50" s="114" t="s">
        <v>301</v>
      </c>
      <c r="V50" s="144">
        <v>46454</v>
      </c>
      <c r="W50" s="144">
        <v>1000</v>
      </c>
      <c r="X50" s="130"/>
      <c r="Y50" s="144">
        <v>500</v>
      </c>
      <c r="Z50" s="130">
        <v>500</v>
      </c>
      <c r="AA50" s="130">
        <v>0</v>
      </c>
      <c r="AB50" s="114" t="s">
        <v>233</v>
      </c>
      <c r="AC50" s="191">
        <v>0</v>
      </c>
      <c r="AD50" s="130">
        <v>0</v>
      </c>
      <c r="AE50" s="130">
        <v>0</v>
      </c>
      <c r="AF50" s="130">
        <v>0</v>
      </c>
      <c r="AG50" s="191">
        <v>0</v>
      </c>
      <c r="AH50" s="130"/>
      <c r="AI50" s="130"/>
      <c r="AJ50" s="130"/>
      <c r="AK50" s="191">
        <v>0</v>
      </c>
      <c r="AL50" s="131"/>
      <c r="AM50" s="130"/>
      <c r="AN50" s="130"/>
      <c r="AO50" s="191">
        <v>1</v>
      </c>
      <c r="AP50" s="131"/>
      <c r="AQ50" s="130"/>
      <c r="AR50" s="130"/>
      <c r="AS50" s="191">
        <v>1</v>
      </c>
      <c r="AT50" s="100">
        <f t="shared" si="6"/>
        <v>0</v>
      </c>
      <c r="AU50" s="54">
        <f t="shared" si="7"/>
        <v>0</v>
      </c>
      <c r="AV50" s="100">
        <f t="shared" si="8"/>
        <v>0</v>
      </c>
      <c r="AW50" s="133"/>
    </row>
    <row r="51" spans="1:49" s="7" customFormat="1" ht="63" customHeight="1" x14ac:dyDescent="0.25">
      <c r="A51" s="6"/>
      <c r="B51" s="109" t="s">
        <v>80</v>
      </c>
      <c r="C51" s="114" t="s">
        <v>384</v>
      </c>
      <c r="D51" s="115" t="s">
        <v>298</v>
      </c>
      <c r="E51" s="145" t="s">
        <v>302</v>
      </c>
      <c r="F51" s="103" t="s">
        <v>351</v>
      </c>
      <c r="G51" s="114" t="s">
        <v>293</v>
      </c>
      <c r="H51" s="115" t="s">
        <v>303</v>
      </c>
      <c r="I51" s="119" t="s">
        <v>19</v>
      </c>
      <c r="J51" s="116" t="s">
        <v>247</v>
      </c>
      <c r="K51" s="58" t="s">
        <v>212</v>
      </c>
      <c r="L51" s="59">
        <v>1</v>
      </c>
      <c r="M51" s="70">
        <v>1</v>
      </c>
      <c r="N51" s="71" t="s">
        <v>222</v>
      </c>
      <c r="O51" s="60"/>
      <c r="P51" s="60">
        <v>2018</v>
      </c>
      <c r="Q51" s="62"/>
      <c r="R51" s="62"/>
      <c r="S51" s="62"/>
      <c r="T51" s="62"/>
      <c r="U51" s="114" t="s">
        <v>304</v>
      </c>
      <c r="V51" s="144">
        <v>46454</v>
      </c>
      <c r="W51" s="144">
        <v>600</v>
      </c>
      <c r="X51" s="130"/>
      <c r="Y51" s="144">
        <v>650</v>
      </c>
      <c r="Z51" s="130">
        <v>0</v>
      </c>
      <c r="AA51" s="130">
        <v>0</v>
      </c>
      <c r="AB51" s="114" t="s">
        <v>305</v>
      </c>
      <c r="AC51" s="191">
        <v>0</v>
      </c>
      <c r="AD51" s="130">
        <v>0</v>
      </c>
      <c r="AE51" s="130">
        <v>0</v>
      </c>
      <c r="AF51" s="130">
        <v>0</v>
      </c>
      <c r="AG51" s="191">
        <v>0</v>
      </c>
      <c r="AH51" s="130"/>
      <c r="AI51" s="130"/>
      <c r="AJ51" s="130"/>
      <c r="AK51" s="191">
        <v>1</v>
      </c>
      <c r="AL51" s="131"/>
      <c r="AM51" s="130"/>
      <c r="AN51" s="130"/>
      <c r="AO51" s="191">
        <v>0</v>
      </c>
      <c r="AP51" s="131"/>
      <c r="AQ51" s="130"/>
      <c r="AR51" s="130"/>
      <c r="AS51" s="191">
        <v>1</v>
      </c>
      <c r="AT51" s="100">
        <f t="shared" si="6"/>
        <v>0</v>
      </c>
      <c r="AU51" s="54">
        <f t="shared" si="7"/>
        <v>0</v>
      </c>
      <c r="AV51" s="100">
        <f t="shared" si="8"/>
        <v>0</v>
      </c>
      <c r="AW51" s="133"/>
    </row>
    <row r="52" spans="1:49" s="7" customFormat="1" ht="150" x14ac:dyDescent="0.25">
      <c r="A52" s="6"/>
      <c r="B52" s="109" t="s">
        <v>80</v>
      </c>
      <c r="C52" s="114" t="s">
        <v>385</v>
      </c>
      <c r="D52" s="115" t="s">
        <v>157</v>
      </c>
      <c r="E52" s="103" t="s">
        <v>306</v>
      </c>
      <c r="F52" s="103" t="s">
        <v>352</v>
      </c>
      <c r="G52" s="114" t="s">
        <v>300</v>
      </c>
      <c r="H52" s="115"/>
      <c r="I52" s="115" t="s">
        <v>106</v>
      </c>
      <c r="J52" s="116" t="s">
        <v>244</v>
      </c>
      <c r="K52" s="58" t="s">
        <v>212</v>
      </c>
      <c r="L52" s="59">
        <v>27</v>
      </c>
      <c r="M52" s="70">
        <v>1</v>
      </c>
      <c r="N52" s="71" t="s">
        <v>222</v>
      </c>
      <c r="O52" s="60"/>
      <c r="P52" s="60">
        <v>2018</v>
      </c>
      <c r="Q52" s="62"/>
      <c r="R52" s="62"/>
      <c r="S52" s="62"/>
      <c r="T52" s="62"/>
      <c r="U52" s="114" t="s">
        <v>313</v>
      </c>
      <c r="V52" s="144">
        <v>46454</v>
      </c>
      <c r="W52" s="144">
        <v>20000</v>
      </c>
      <c r="X52" s="130"/>
      <c r="Y52" s="144">
        <v>20000</v>
      </c>
      <c r="Z52" s="130">
        <v>0</v>
      </c>
      <c r="AA52" s="144">
        <v>20000</v>
      </c>
      <c r="AB52" s="114" t="s">
        <v>307</v>
      </c>
      <c r="AC52" s="191">
        <v>4</v>
      </c>
      <c r="AD52" s="130">
        <v>0</v>
      </c>
      <c r="AE52" s="130">
        <v>5</v>
      </c>
      <c r="AF52" s="130">
        <f>AE52/AC52*100</f>
        <v>125</v>
      </c>
      <c r="AG52" s="191">
        <v>8</v>
      </c>
      <c r="AH52" s="130"/>
      <c r="AI52" s="130"/>
      <c r="AJ52" s="130"/>
      <c r="AK52" s="191">
        <v>5</v>
      </c>
      <c r="AL52" s="131"/>
      <c r="AM52" s="130"/>
      <c r="AN52" s="130"/>
      <c r="AO52" s="191">
        <v>10</v>
      </c>
      <c r="AP52" s="131"/>
      <c r="AQ52" s="130"/>
      <c r="AR52" s="130"/>
      <c r="AS52" s="191">
        <v>27</v>
      </c>
      <c r="AT52" s="100">
        <f t="shared" si="6"/>
        <v>0</v>
      </c>
      <c r="AU52" s="54">
        <f t="shared" si="7"/>
        <v>5</v>
      </c>
      <c r="AV52" s="100">
        <f t="shared" si="8"/>
        <v>18.518518518518519</v>
      </c>
      <c r="AW52" s="133"/>
    </row>
    <row r="53" spans="1:49" ht="57.75" customHeight="1" x14ac:dyDescent="0.25">
      <c r="A53" s="3"/>
      <c r="B53" s="146"/>
      <c r="C53" s="146" t="s">
        <v>281</v>
      </c>
      <c r="D53" s="147"/>
      <c r="E53" s="147"/>
      <c r="F53" s="147"/>
      <c r="G53" s="147"/>
      <c r="H53" s="147"/>
      <c r="I53" s="148"/>
      <c r="J53" s="149"/>
      <c r="K53" s="74"/>
      <c r="L53" s="75"/>
      <c r="M53" s="76"/>
      <c r="N53" s="150"/>
      <c r="O53" s="77"/>
      <c r="P53" s="73"/>
      <c r="Q53" s="76"/>
      <c r="R53" s="76"/>
      <c r="S53" s="76"/>
      <c r="T53" s="76"/>
      <c r="U53" s="151"/>
      <c r="V53" s="151"/>
      <c r="W53" s="151"/>
      <c r="X53" s="151"/>
      <c r="Y53" s="151"/>
      <c r="Z53" s="151"/>
      <c r="AA53" s="151"/>
      <c r="AB53" s="151"/>
      <c r="AC53" s="176"/>
      <c r="AD53" s="153"/>
      <c r="AE53" s="151"/>
      <c r="AF53" s="151"/>
      <c r="AG53" s="152"/>
      <c r="AH53" s="153"/>
      <c r="AI53" s="151"/>
      <c r="AJ53" s="151"/>
      <c r="AK53" s="152"/>
      <c r="AL53" s="151"/>
      <c r="AM53" s="151"/>
      <c r="AN53" s="151"/>
      <c r="AO53" s="152"/>
      <c r="AP53" s="151"/>
      <c r="AQ53" s="151"/>
      <c r="AR53" s="151"/>
      <c r="AS53" s="152"/>
      <c r="AT53" s="151"/>
      <c r="AU53" s="151"/>
      <c r="AV53" s="151"/>
      <c r="AW53" s="154"/>
    </row>
    <row r="54" spans="1:49" s="7" customFormat="1" ht="60" x14ac:dyDescent="0.25">
      <c r="A54" s="6"/>
      <c r="B54" s="109" t="s">
        <v>80</v>
      </c>
      <c r="C54" s="114" t="s">
        <v>161</v>
      </c>
      <c r="D54" s="103" t="s">
        <v>70</v>
      </c>
      <c r="E54" s="103" t="s">
        <v>162</v>
      </c>
      <c r="F54" s="103" t="s">
        <v>353</v>
      </c>
      <c r="G54" s="103" t="s">
        <v>308</v>
      </c>
      <c r="H54" s="103"/>
      <c r="I54" s="115" t="s">
        <v>19</v>
      </c>
      <c r="J54" s="155" t="s">
        <v>246</v>
      </c>
      <c r="K54" s="58" t="s">
        <v>212</v>
      </c>
      <c r="L54" s="59">
        <v>11</v>
      </c>
      <c r="M54" s="70">
        <v>1</v>
      </c>
      <c r="N54" s="71" t="s">
        <v>222</v>
      </c>
      <c r="O54" s="60"/>
      <c r="P54" s="60">
        <v>2018</v>
      </c>
      <c r="Q54" s="62"/>
      <c r="R54" s="62"/>
      <c r="S54" s="62"/>
      <c r="T54" s="72" t="s">
        <v>234</v>
      </c>
      <c r="U54" s="114" t="s">
        <v>309</v>
      </c>
      <c r="V54" s="144">
        <v>46454</v>
      </c>
      <c r="W54" s="144">
        <v>22000</v>
      </c>
      <c r="X54" s="130"/>
      <c r="Y54" s="144">
        <v>21800</v>
      </c>
      <c r="Z54" s="130">
        <v>200</v>
      </c>
      <c r="AA54" s="144">
        <v>21800</v>
      </c>
      <c r="AB54" s="114" t="s">
        <v>233</v>
      </c>
      <c r="AC54" s="191">
        <v>2</v>
      </c>
      <c r="AD54" s="131">
        <f>AC54/$AS54*100</f>
        <v>7.4074074074074066</v>
      </c>
      <c r="AE54" s="130">
        <v>2</v>
      </c>
      <c r="AF54" s="130">
        <f>AE54/AC54*100</f>
        <v>100</v>
      </c>
      <c r="AG54" s="191">
        <v>9</v>
      </c>
      <c r="AH54" s="131"/>
      <c r="AI54" s="130"/>
      <c r="AJ54" s="130"/>
      <c r="AK54" s="191">
        <v>6</v>
      </c>
      <c r="AL54" s="131"/>
      <c r="AM54" s="130"/>
      <c r="AN54" s="130"/>
      <c r="AO54" s="191">
        <v>10</v>
      </c>
      <c r="AP54" s="131"/>
      <c r="AQ54" s="130"/>
      <c r="AR54" s="130"/>
      <c r="AS54" s="191">
        <v>27</v>
      </c>
      <c r="AT54" s="100">
        <f>AD54+AH54+AL54+AP54</f>
        <v>7.4074074074074066</v>
      </c>
      <c r="AU54" s="54">
        <f>AQ54+AM54+AI54+AE54</f>
        <v>2</v>
      </c>
      <c r="AV54" s="100">
        <f>AU54/AS54*100</f>
        <v>7.4074074074074066</v>
      </c>
      <c r="AW54" s="133"/>
    </row>
    <row r="55" spans="1:49" s="7" customFormat="1" ht="98.25" customHeight="1" x14ac:dyDescent="0.25">
      <c r="A55" s="6"/>
      <c r="B55" s="109" t="s">
        <v>84</v>
      </c>
      <c r="C55" s="114" t="s">
        <v>163</v>
      </c>
      <c r="D55" s="103" t="s">
        <v>310</v>
      </c>
      <c r="E55" s="103" t="s">
        <v>311</v>
      </c>
      <c r="F55" s="103" t="s">
        <v>351</v>
      </c>
      <c r="G55" s="102" t="s">
        <v>293</v>
      </c>
      <c r="H55" s="103" t="s">
        <v>164</v>
      </c>
      <c r="I55" s="115" t="s">
        <v>19</v>
      </c>
      <c r="J55" s="155" t="s">
        <v>248</v>
      </c>
      <c r="K55" s="58" t="s">
        <v>212</v>
      </c>
      <c r="L55" s="59">
        <v>1</v>
      </c>
      <c r="M55" s="70">
        <v>1</v>
      </c>
      <c r="N55" s="71" t="s">
        <v>222</v>
      </c>
      <c r="O55" s="60"/>
      <c r="P55" s="60">
        <v>2018</v>
      </c>
      <c r="Q55" s="62"/>
      <c r="R55" s="62"/>
      <c r="S55" s="62"/>
      <c r="T55" s="72" t="s">
        <v>234</v>
      </c>
      <c r="U55" s="114" t="s">
        <v>301</v>
      </c>
      <c r="V55" s="144">
        <v>46454</v>
      </c>
      <c r="W55" s="144">
        <v>7100</v>
      </c>
      <c r="X55" s="130"/>
      <c r="Y55" s="144">
        <v>7100</v>
      </c>
      <c r="Z55" s="130">
        <v>0</v>
      </c>
      <c r="AA55" s="144">
        <v>7100</v>
      </c>
      <c r="AB55" s="114" t="s">
        <v>312</v>
      </c>
      <c r="AC55" s="191">
        <v>0</v>
      </c>
      <c r="AD55" s="130">
        <v>0</v>
      </c>
      <c r="AE55" s="130">
        <v>0</v>
      </c>
      <c r="AF55" s="130">
        <v>0</v>
      </c>
      <c r="AG55" s="191">
        <v>0</v>
      </c>
      <c r="AH55" s="130"/>
      <c r="AI55" s="130"/>
      <c r="AJ55" s="130"/>
      <c r="AK55" s="191">
        <v>1</v>
      </c>
      <c r="AL55" s="130"/>
      <c r="AM55" s="130"/>
      <c r="AN55" s="130"/>
      <c r="AO55" s="191">
        <v>0</v>
      </c>
      <c r="AP55" s="143"/>
      <c r="AQ55" s="130"/>
      <c r="AR55" s="143"/>
      <c r="AS55" s="191">
        <v>1</v>
      </c>
      <c r="AT55" s="100">
        <f>AD55+AH55+AL55+AP55</f>
        <v>0</v>
      </c>
      <c r="AU55" s="54">
        <f>AQ55+AM55+AI55+AE55</f>
        <v>0</v>
      </c>
      <c r="AV55" s="100">
        <f>AU55/AS55*100</f>
        <v>0</v>
      </c>
      <c r="AW55" s="133"/>
    </row>
    <row r="56" spans="1:49" s="7" customFormat="1" ht="65.25" customHeight="1" x14ac:dyDescent="0.25">
      <c r="A56" s="6"/>
      <c r="B56" s="109"/>
      <c r="C56" s="114" t="s">
        <v>165</v>
      </c>
      <c r="D56" s="103" t="s">
        <v>310</v>
      </c>
      <c r="E56" s="103" t="s">
        <v>166</v>
      </c>
      <c r="F56" s="103" t="s">
        <v>351</v>
      </c>
      <c r="G56" s="102" t="s">
        <v>293</v>
      </c>
      <c r="H56" s="103"/>
      <c r="I56" s="115" t="s">
        <v>19</v>
      </c>
      <c r="J56" s="155" t="s">
        <v>248</v>
      </c>
      <c r="K56" s="58" t="s">
        <v>212</v>
      </c>
      <c r="L56" s="78">
        <v>1</v>
      </c>
      <c r="M56" s="70">
        <v>1</v>
      </c>
      <c r="N56" s="71" t="s">
        <v>222</v>
      </c>
      <c r="O56" s="79"/>
      <c r="P56" s="60">
        <v>2018</v>
      </c>
      <c r="Q56" s="56"/>
      <c r="R56" s="56"/>
      <c r="S56" s="56"/>
      <c r="T56" s="80" t="s">
        <v>234</v>
      </c>
      <c r="U56" s="114" t="s">
        <v>301</v>
      </c>
      <c r="V56" s="144">
        <v>46454</v>
      </c>
      <c r="W56" s="156">
        <v>6800</v>
      </c>
      <c r="X56" s="54"/>
      <c r="Y56" s="156">
        <v>6800</v>
      </c>
      <c r="Z56" s="54">
        <v>0</v>
      </c>
      <c r="AA56" s="156">
        <v>6800</v>
      </c>
      <c r="AB56" s="114" t="s">
        <v>312</v>
      </c>
      <c r="AC56" s="191">
        <v>0</v>
      </c>
      <c r="AD56" s="54">
        <v>0</v>
      </c>
      <c r="AE56" s="54">
        <v>0</v>
      </c>
      <c r="AF56" s="54">
        <v>0</v>
      </c>
      <c r="AG56" s="191">
        <v>0</v>
      </c>
      <c r="AH56" s="54"/>
      <c r="AI56" s="54"/>
      <c r="AJ56" s="54"/>
      <c r="AK56" s="191">
        <v>0</v>
      </c>
      <c r="AL56" s="54"/>
      <c r="AM56" s="54"/>
      <c r="AN56" s="54"/>
      <c r="AO56" s="191">
        <v>1</v>
      </c>
      <c r="AP56" s="157"/>
      <c r="AQ56" s="54"/>
      <c r="AR56" s="157"/>
      <c r="AS56" s="191">
        <v>1</v>
      </c>
      <c r="AT56" s="100">
        <f>AD56+AH56+AL56+AP56</f>
        <v>0</v>
      </c>
      <c r="AU56" s="54">
        <f>AQ56+AM56+AI56+AE56</f>
        <v>0</v>
      </c>
      <c r="AV56" s="100">
        <f>AU56/AS56*100</f>
        <v>0</v>
      </c>
      <c r="AW56" s="118"/>
    </row>
    <row r="57" spans="1:49" ht="30" x14ac:dyDescent="0.25">
      <c r="B57" s="158"/>
      <c r="C57" s="159" t="s">
        <v>365</v>
      </c>
      <c r="D57" s="158"/>
      <c r="E57" s="158"/>
      <c r="F57" s="158"/>
      <c r="G57" s="158"/>
      <c r="H57" s="158"/>
      <c r="I57" s="158"/>
      <c r="J57" s="160"/>
      <c r="K57" s="86"/>
      <c r="L57" s="87"/>
      <c r="M57" s="88"/>
      <c r="N57" s="89"/>
      <c r="O57" s="90"/>
      <c r="P57" s="91"/>
      <c r="Q57" s="88"/>
      <c r="R57" s="88"/>
      <c r="S57" s="88"/>
      <c r="T57" s="88"/>
      <c r="U57" s="161"/>
      <c r="V57" s="161"/>
      <c r="W57" s="161"/>
      <c r="X57" s="161"/>
      <c r="Y57" s="161"/>
      <c r="Z57" s="161"/>
      <c r="AA57" s="161"/>
      <c r="AB57" s="161"/>
      <c r="AC57" s="177"/>
      <c r="AD57" s="161"/>
      <c r="AE57" s="161"/>
      <c r="AF57" s="161"/>
      <c r="AG57" s="161"/>
      <c r="AH57" s="161"/>
      <c r="AI57" s="161"/>
      <c r="AJ57" s="161"/>
      <c r="AK57" s="161"/>
      <c r="AL57" s="161"/>
      <c r="AM57" s="161"/>
      <c r="AN57" s="161"/>
      <c r="AO57" s="161"/>
      <c r="AP57" s="161"/>
      <c r="AQ57" s="161"/>
      <c r="AR57" s="161"/>
      <c r="AS57" s="161"/>
      <c r="AT57" s="161"/>
      <c r="AU57" s="161"/>
      <c r="AV57" s="161"/>
      <c r="AW57" s="162"/>
    </row>
    <row r="58" spans="1:49" ht="75" x14ac:dyDescent="0.25">
      <c r="B58" s="109" t="s">
        <v>80</v>
      </c>
      <c r="C58" s="109" t="s">
        <v>275</v>
      </c>
      <c r="D58" s="115" t="s">
        <v>168</v>
      </c>
      <c r="E58" s="115" t="s">
        <v>169</v>
      </c>
      <c r="F58" s="115" t="s">
        <v>354</v>
      </c>
      <c r="G58" s="102" t="s">
        <v>293</v>
      </c>
      <c r="H58" s="55" t="s">
        <v>167</v>
      </c>
      <c r="I58" s="115" t="s">
        <v>19</v>
      </c>
      <c r="J58" s="115" t="s">
        <v>61</v>
      </c>
      <c r="K58" s="58" t="s">
        <v>200</v>
      </c>
      <c r="L58" s="59">
        <v>4</v>
      </c>
      <c r="M58" s="99">
        <v>100</v>
      </c>
      <c r="N58" s="71" t="s">
        <v>222</v>
      </c>
      <c r="O58" s="60"/>
      <c r="P58" s="61"/>
      <c r="Q58" s="62"/>
      <c r="R58" s="62"/>
      <c r="S58" s="62"/>
      <c r="T58" s="62"/>
      <c r="U58" s="114" t="s">
        <v>198</v>
      </c>
      <c r="V58" s="130"/>
      <c r="W58" s="130"/>
      <c r="X58" s="130"/>
      <c r="Y58" s="130"/>
      <c r="Z58" s="130"/>
      <c r="AA58" s="130"/>
      <c r="AB58" s="114" t="s">
        <v>199</v>
      </c>
      <c r="AC58" s="191">
        <v>1</v>
      </c>
      <c r="AD58" s="54">
        <f>AC58/L58*100</f>
        <v>25</v>
      </c>
      <c r="AE58" s="130">
        <v>1</v>
      </c>
      <c r="AF58" s="57">
        <f>AE58/AC58*100</f>
        <v>100</v>
      </c>
      <c r="AG58" s="191">
        <v>1</v>
      </c>
      <c r="AH58" s="130"/>
      <c r="AI58" s="130"/>
      <c r="AJ58" s="100"/>
      <c r="AK58" s="191">
        <v>1</v>
      </c>
      <c r="AL58" s="130"/>
      <c r="AM58" s="130"/>
      <c r="AN58" s="130"/>
      <c r="AO58" s="191">
        <v>1</v>
      </c>
      <c r="AP58" s="130"/>
      <c r="AQ58" s="130"/>
      <c r="AR58" s="130"/>
      <c r="AS58" s="191">
        <v>4</v>
      </c>
      <c r="AT58" s="100">
        <f>AD58+AH58+AL58+AP58</f>
        <v>25</v>
      </c>
      <c r="AU58" s="54">
        <f>AQ58+AM58+AI58+AE58</f>
        <v>1</v>
      </c>
      <c r="AV58" s="100">
        <f>AU58/AS58*100</f>
        <v>25</v>
      </c>
      <c r="AW58" s="134" t="s">
        <v>201</v>
      </c>
    </row>
    <row r="59" spans="1:49" ht="60" x14ac:dyDescent="0.25">
      <c r="B59" s="109"/>
      <c r="C59" s="114" t="s">
        <v>170</v>
      </c>
      <c r="D59" s="115" t="s">
        <v>157</v>
      </c>
      <c r="E59" s="115" t="s">
        <v>171</v>
      </c>
      <c r="F59" s="115" t="s">
        <v>352</v>
      </c>
      <c r="G59" s="102" t="s">
        <v>293</v>
      </c>
      <c r="H59" s="55" t="s">
        <v>202</v>
      </c>
      <c r="I59" s="115" t="s">
        <v>19</v>
      </c>
      <c r="J59" s="115" t="s">
        <v>61</v>
      </c>
      <c r="K59" s="58" t="s">
        <v>197</v>
      </c>
      <c r="L59" s="59">
        <v>1</v>
      </c>
      <c r="M59" s="99">
        <v>100</v>
      </c>
      <c r="N59" s="71" t="s">
        <v>222</v>
      </c>
      <c r="O59" s="60"/>
      <c r="P59" s="61"/>
      <c r="Q59" s="62"/>
      <c r="R59" s="62"/>
      <c r="S59" s="62"/>
      <c r="T59" s="62"/>
      <c r="U59" s="114" t="s">
        <v>198</v>
      </c>
      <c r="V59" s="130"/>
      <c r="W59" s="130"/>
      <c r="X59" s="130"/>
      <c r="Y59" s="130"/>
      <c r="Z59" s="130"/>
      <c r="AA59" s="130"/>
      <c r="AB59" s="114" t="s">
        <v>199</v>
      </c>
      <c r="AC59" s="191">
        <v>0</v>
      </c>
      <c r="AD59" s="54">
        <f>AC59/L59*100</f>
        <v>0</v>
      </c>
      <c r="AE59" s="130">
        <v>0</v>
      </c>
      <c r="AF59" s="57">
        <v>0</v>
      </c>
      <c r="AG59" s="191">
        <v>0</v>
      </c>
      <c r="AH59" s="130"/>
      <c r="AI59" s="130"/>
      <c r="AJ59" s="100"/>
      <c r="AK59" s="191">
        <v>0</v>
      </c>
      <c r="AL59" s="130"/>
      <c r="AM59" s="130"/>
      <c r="AN59" s="130"/>
      <c r="AO59" s="191">
        <v>1</v>
      </c>
      <c r="AP59" s="130"/>
      <c r="AQ59" s="130"/>
      <c r="AR59" s="130"/>
      <c r="AS59" s="191">
        <v>1</v>
      </c>
      <c r="AT59" s="100">
        <f>AD59+AH59+AL59+AP59</f>
        <v>0</v>
      </c>
      <c r="AU59" s="54">
        <f>AQ59+AM59+AI59+AE59</f>
        <v>0</v>
      </c>
      <c r="AV59" s="100">
        <f>AU59/AS59*100</f>
        <v>0</v>
      </c>
      <c r="AW59" s="163"/>
    </row>
    <row r="60" spans="1:49" ht="75" x14ac:dyDescent="0.25">
      <c r="B60" s="109"/>
      <c r="C60" s="114" t="s">
        <v>172</v>
      </c>
      <c r="D60" s="115" t="s">
        <v>157</v>
      </c>
      <c r="E60" s="115" t="s">
        <v>171</v>
      </c>
      <c r="F60" s="115" t="s">
        <v>352</v>
      </c>
      <c r="G60" s="102" t="s">
        <v>293</v>
      </c>
      <c r="H60" s="55" t="s">
        <v>203</v>
      </c>
      <c r="I60" s="115" t="s">
        <v>19</v>
      </c>
      <c r="J60" s="115" t="s">
        <v>61</v>
      </c>
      <c r="K60" s="58" t="s">
        <v>197</v>
      </c>
      <c r="L60" s="59">
        <v>1</v>
      </c>
      <c r="M60" s="99">
        <v>100</v>
      </c>
      <c r="N60" s="71" t="s">
        <v>222</v>
      </c>
      <c r="O60" s="60"/>
      <c r="P60" s="61"/>
      <c r="Q60" s="62"/>
      <c r="R60" s="62"/>
      <c r="S60" s="62"/>
      <c r="T60" s="62"/>
      <c r="U60" s="114" t="s">
        <v>204</v>
      </c>
      <c r="V60" s="130"/>
      <c r="W60" s="130"/>
      <c r="X60" s="130"/>
      <c r="Y60" s="130"/>
      <c r="Z60" s="130"/>
      <c r="AA60" s="130"/>
      <c r="AB60" s="114" t="s">
        <v>205</v>
      </c>
      <c r="AC60" s="191">
        <v>0</v>
      </c>
      <c r="AD60" s="54">
        <f>AC60/L60*100</f>
        <v>0</v>
      </c>
      <c r="AE60" s="130">
        <v>0</v>
      </c>
      <c r="AF60" s="130">
        <v>0</v>
      </c>
      <c r="AG60" s="198">
        <v>0</v>
      </c>
      <c r="AH60" s="144"/>
      <c r="AI60" s="130"/>
      <c r="AJ60" s="100"/>
      <c r="AK60" s="191">
        <v>0</v>
      </c>
      <c r="AL60" s="130"/>
      <c r="AM60" s="130"/>
      <c r="AN60" s="130"/>
      <c r="AO60" s="191">
        <v>1</v>
      </c>
      <c r="AP60" s="130"/>
      <c r="AQ60" s="130"/>
      <c r="AR60" s="130"/>
      <c r="AS60" s="198">
        <v>1</v>
      </c>
      <c r="AT60" s="100">
        <f>AD60+AH60+AL60+AP60</f>
        <v>0</v>
      </c>
      <c r="AU60" s="54">
        <f>AQ60+AM60+AI60+AE60</f>
        <v>0</v>
      </c>
      <c r="AV60" s="100">
        <f>AU60/AS60*100</f>
        <v>0</v>
      </c>
      <c r="AW60" s="134" t="s">
        <v>366</v>
      </c>
    </row>
    <row r="61" spans="1:49" ht="60" x14ac:dyDescent="0.25">
      <c r="B61" s="101" t="s">
        <v>80</v>
      </c>
      <c r="C61" s="109" t="s">
        <v>257</v>
      </c>
      <c r="D61" s="115" t="s">
        <v>258</v>
      </c>
      <c r="E61" s="115" t="s">
        <v>259</v>
      </c>
      <c r="F61" s="115" t="s">
        <v>354</v>
      </c>
      <c r="G61" s="115"/>
      <c r="H61" s="55" t="s">
        <v>260</v>
      </c>
      <c r="I61" s="115" t="s">
        <v>19</v>
      </c>
      <c r="J61" s="115" t="s">
        <v>61</v>
      </c>
      <c r="K61" s="58" t="s">
        <v>197</v>
      </c>
      <c r="L61" s="59"/>
      <c r="M61" s="99">
        <v>100</v>
      </c>
      <c r="N61" s="71" t="s">
        <v>222</v>
      </c>
      <c r="O61" s="60"/>
      <c r="P61" s="61"/>
      <c r="Q61" s="62"/>
      <c r="R61" s="62"/>
      <c r="S61" s="62"/>
      <c r="T61" s="62"/>
      <c r="U61" s="114" t="s">
        <v>261</v>
      </c>
      <c r="V61" s="130"/>
      <c r="W61" s="130"/>
      <c r="X61" s="130"/>
      <c r="Y61" s="130"/>
      <c r="Z61" s="130"/>
      <c r="AA61" s="130"/>
      <c r="AB61" s="114" t="s">
        <v>262</v>
      </c>
      <c r="AC61" s="191"/>
      <c r="AD61" s="54"/>
      <c r="AE61" s="130"/>
      <c r="AF61" s="130"/>
      <c r="AG61" s="198"/>
      <c r="AH61" s="144"/>
      <c r="AI61" s="130"/>
      <c r="AJ61" s="100"/>
      <c r="AK61" s="191"/>
      <c r="AL61" s="130"/>
      <c r="AM61" s="130"/>
      <c r="AN61" s="130"/>
      <c r="AO61" s="191"/>
      <c r="AP61" s="130"/>
      <c r="AQ61" s="130"/>
      <c r="AR61" s="130"/>
      <c r="AS61" s="198"/>
      <c r="AT61" s="51"/>
      <c r="AU61" s="54"/>
      <c r="AV61" s="100"/>
      <c r="AW61" s="134"/>
    </row>
    <row r="62" spans="1:49" ht="60" x14ac:dyDescent="0.25">
      <c r="B62" s="109" t="s">
        <v>84</v>
      </c>
      <c r="C62" s="114" t="s">
        <v>263</v>
      </c>
      <c r="D62" s="115" t="s">
        <v>258</v>
      </c>
      <c r="E62" s="115" t="s">
        <v>259</v>
      </c>
      <c r="F62" s="115" t="s">
        <v>354</v>
      </c>
      <c r="G62" s="102" t="s">
        <v>293</v>
      </c>
      <c r="H62" s="55" t="s">
        <v>260</v>
      </c>
      <c r="I62" s="115" t="s">
        <v>19</v>
      </c>
      <c r="J62" s="115" t="s">
        <v>61</v>
      </c>
      <c r="K62" s="58" t="s">
        <v>197</v>
      </c>
      <c r="L62" s="59">
        <v>17</v>
      </c>
      <c r="M62" s="99">
        <v>100</v>
      </c>
      <c r="N62" s="71" t="s">
        <v>222</v>
      </c>
      <c r="O62" s="60"/>
      <c r="P62" s="61"/>
      <c r="Q62" s="62"/>
      <c r="R62" s="62"/>
      <c r="S62" s="62"/>
      <c r="T62" s="62"/>
      <c r="U62" s="114" t="s">
        <v>264</v>
      </c>
      <c r="V62" s="130"/>
      <c r="W62" s="130"/>
      <c r="X62" s="130"/>
      <c r="Y62" s="130"/>
      <c r="Z62" s="130"/>
      <c r="AA62" s="130"/>
      <c r="AB62" s="114" t="s">
        <v>265</v>
      </c>
      <c r="AC62" s="191">
        <v>4</v>
      </c>
      <c r="AD62" s="51">
        <f t="shared" ref="AD62:AD67" si="9">AC62/L62*100</f>
        <v>23.52941176470588</v>
      </c>
      <c r="AE62" s="130">
        <v>1</v>
      </c>
      <c r="AF62" s="130">
        <f>AE62/AC62*100</f>
        <v>25</v>
      </c>
      <c r="AG62" s="198">
        <v>5</v>
      </c>
      <c r="AH62" s="144"/>
      <c r="AI62" s="130"/>
      <c r="AJ62" s="100"/>
      <c r="AK62" s="191">
        <v>4</v>
      </c>
      <c r="AL62" s="130"/>
      <c r="AM62" s="130"/>
      <c r="AN62" s="130"/>
      <c r="AO62" s="191">
        <v>4</v>
      </c>
      <c r="AP62" s="130"/>
      <c r="AQ62" s="130"/>
      <c r="AR62" s="130"/>
      <c r="AS62" s="198">
        <v>17</v>
      </c>
      <c r="AT62" s="100">
        <f t="shared" ref="AT62:AT67" si="10">AD62+AH62+AL62+AP62</f>
        <v>23.52941176470588</v>
      </c>
      <c r="AU62" s="54">
        <f t="shared" ref="AU62:AU67" si="11">AQ62+AM62+AI62+AE62</f>
        <v>1</v>
      </c>
      <c r="AV62" s="100">
        <f t="shared" ref="AV62:AV67" si="12">AU62/AS62*100</f>
        <v>5.8823529411764701</v>
      </c>
      <c r="AW62" s="134"/>
    </row>
    <row r="63" spans="1:49" ht="60" x14ac:dyDescent="0.25">
      <c r="B63" s="101"/>
      <c r="C63" s="114" t="s">
        <v>266</v>
      </c>
      <c r="D63" s="115" t="s">
        <v>258</v>
      </c>
      <c r="E63" s="115" t="s">
        <v>259</v>
      </c>
      <c r="F63" s="115" t="s">
        <v>354</v>
      </c>
      <c r="G63" s="102" t="s">
        <v>293</v>
      </c>
      <c r="H63" s="55" t="s">
        <v>260</v>
      </c>
      <c r="I63" s="115" t="s">
        <v>19</v>
      </c>
      <c r="J63" s="115" t="s">
        <v>61</v>
      </c>
      <c r="K63" s="58" t="s">
        <v>197</v>
      </c>
      <c r="L63" s="59">
        <v>15</v>
      </c>
      <c r="M63" s="99">
        <v>100</v>
      </c>
      <c r="N63" s="71" t="s">
        <v>222</v>
      </c>
      <c r="O63" s="60"/>
      <c r="P63" s="61"/>
      <c r="Q63" s="62"/>
      <c r="R63" s="62"/>
      <c r="S63" s="62"/>
      <c r="T63" s="62"/>
      <c r="U63" s="114" t="s">
        <v>267</v>
      </c>
      <c r="V63" s="130"/>
      <c r="W63" s="130"/>
      <c r="X63" s="130"/>
      <c r="Y63" s="130"/>
      <c r="Z63" s="130"/>
      <c r="AA63" s="130"/>
      <c r="AB63" s="114" t="s">
        <v>265</v>
      </c>
      <c r="AC63" s="191">
        <v>0</v>
      </c>
      <c r="AD63" s="54">
        <f t="shared" si="9"/>
        <v>0</v>
      </c>
      <c r="AE63" s="130">
        <v>0</v>
      </c>
      <c r="AF63" s="130">
        <v>0</v>
      </c>
      <c r="AG63" s="198">
        <v>7</v>
      </c>
      <c r="AH63" s="144"/>
      <c r="AI63" s="130"/>
      <c r="AJ63" s="130"/>
      <c r="AK63" s="191">
        <v>4</v>
      </c>
      <c r="AL63" s="130"/>
      <c r="AM63" s="130"/>
      <c r="AN63" s="130"/>
      <c r="AO63" s="191">
        <v>4</v>
      </c>
      <c r="AP63" s="130"/>
      <c r="AQ63" s="130"/>
      <c r="AR63" s="130"/>
      <c r="AS63" s="198">
        <v>15</v>
      </c>
      <c r="AT63" s="100">
        <f t="shared" si="10"/>
        <v>0</v>
      </c>
      <c r="AU63" s="54">
        <f t="shared" si="11"/>
        <v>0</v>
      </c>
      <c r="AV63" s="100">
        <f t="shared" si="12"/>
        <v>0</v>
      </c>
      <c r="AW63" s="134"/>
    </row>
    <row r="64" spans="1:49" ht="60" x14ac:dyDescent="0.25">
      <c r="B64" s="101"/>
      <c r="C64" s="114" t="s">
        <v>268</v>
      </c>
      <c r="D64" s="115" t="s">
        <v>258</v>
      </c>
      <c r="E64" s="115" t="s">
        <v>259</v>
      </c>
      <c r="F64" s="115" t="s">
        <v>354</v>
      </c>
      <c r="G64" s="102" t="s">
        <v>293</v>
      </c>
      <c r="H64" s="55" t="s">
        <v>260</v>
      </c>
      <c r="I64" s="115" t="s">
        <v>19</v>
      </c>
      <c r="J64" s="115" t="s">
        <v>61</v>
      </c>
      <c r="K64" s="58" t="s">
        <v>197</v>
      </c>
      <c r="L64" s="59">
        <v>12</v>
      </c>
      <c r="M64" s="99">
        <v>100</v>
      </c>
      <c r="N64" s="71" t="s">
        <v>222</v>
      </c>
      <c r="O64" s="60"/>
      <c r="P64" s="61"/>
      <c r="Q64" s="62"/>
      <c r="R64" s="62"/>
      <c r="S64" s="62"/>
      <c r="T64" s="62"/>
      <c r="U64" s="114" t="s">
        <v>269</v>
      </c>
      <c r="V64" s="130"/>
      <c r="W64" s="130"/>
      <c r="X64" s="130"/>
      <c r="Y64" s="130"/>
      <c r="Z64" s="130"/>
      <c r="AA64" s="130"/>
      <c r="AB64" s="114" t="s">
        <v>199</v>
      </c>
      <c r="AC64" s="191">
        <v>2</v>
      </c>
      <c r="AD64" s="51">
        <f t="shared" si="9"/>
        <v>16.666666666666664</v>
      </c>
      <c r="AE64" s="130">
        <v>1</v>
      </c>
      <c r="AF64" s="130">
        <f>AE64/AC64*100</f>
        <v>50</v>
      </c>
      <c r="AG64" s="198">
        <v>3</v>
      </c>
      <c r="AH64" s="144"/>
      <c r="AI64" s="130"/>
      <c r="AJ64" s="130"/>
      <c r="AK64" s="191">
        <v>4</v>
      </c>
      <c r="AL64" s="130"/>
      <c r="AM64" s="130"/>
      <c r="AN64" s="130"/>
      <c r="AO64" s="191">
        <v>3</v>
      </c>
      <c r="AP64" s="130"/>
      <c r="AQ64" s="130"/>
      <c r="AR64" s="130"/>
      <c r="AS64" s="198">
        <v>12</v>
      </c>
      <c r="AT64" s="100">
        <f t="shared" si="10"/>
        <v>16.666666666666664</v>
      </c>
      <c r="AU64" s="54">
        <f t="shared" si="11"/>
        <v>1</v>
      </c>
      <c r="AV64" s="100">
        <f t="shared" si="12"/>
        <v>8.3333333333333321</v>
      </c>
      <c r="AW64" s="134"/>
    </row>
    <row r="65" spans="2:49" ht="60" x14ac:dyDescent="0.25">
      <c r="B65" s="164"/>
      <c r="C65" s="114" t="s">
        <v>270</v>
      </c>
      <c r="D65" s="115" t="s">
        <v>258</v>
      </c>
      <c r="E65" s="115" t="s">
        <v>259</v>
      </c>
      <c r="F65" s="115" t="s">
        <v>354</v>
      </c>
      <c r="G65" s="102" t="s">
        <v>293</v>
      </c>
      <c r="H65" s="55" t="s">
        <v>260</v>
      </c>
      <c r="I65" s="115" t="s">
        <v>19</v>
      </c>
      <c r="J65" s="115" t="s">
        <v>61</v>
      </c>
      <c r="K65" s="58" t="s">
        <v>197</v>
      </c>
      <c r="L65" s="59">
        <v>10</v>
      </c>
      <c r="M65" s="99">
        <v>100</v>
      </c>
      <c r="N65" s="71" t="s">
        <v>222</v>
      </c>
      <c r="O65" s="60"/>
      <c r="P65" s="61"/>
      <c r="Q65" s="62"/>
      <c r="R65" s="62"/>
      <c r="S65" s="62"/>
      <c r="T65" s="62"/>
      <c r="U65" s="114" t="s">
        <v>271</v>
      </c>
      <c r="V65" s="130"/>
      <c r="W65" s="130"/>
      <c r="X65" s="130"/>
      <c r="Y65" s="130"/>
      <c r="Z65" s="130"/>
      <c r="AA65" s="130"/>
      <c r="AB65" s="114" t="s">
        <v>265</v>
      </c>
      <c r="AC65" s="191">
        <v>0</v>
      </c>
      <c r="AD65" s="54">
        <f t="shared" si="9"/>
        <v>0</v>
      </c>
      <c r="AE65" s="130">
        <v>0</v>
      </c>
      <c r="AF65" s="130">
        <v>0</v>
      </c>
      <c r="AG65" s="198">
        <v>3</v>
      </c>
      <c r="AH65" s="144"/>
      <c r="AI65" s="130"/>
      <c r="AJ65" s="130"/>
      <c r="AK65" s="191">
        <v>3</v>
      </c>
      <c r="AL65" s="130"/>
      <c r="AM65" s="130"/>
      <c r="AN65" s="130"/>
      <c r="AO65" s="191">
        <v>4</v>
      </c>
      <c r="AP65" s="130"/>
      <c r="AQ65" s="130"/>
      <c r="AR65" s="130"/>
      <c r="AS65" s="198">
        <v>10</v>
      </c>
      <c r="AT65" s="100">
        <f t="shared" si="10"/>
        <v>0</v>
      </c>
      <c r="AU65" s="54">
        <f t="shared" si="11"/>
        <v>0</v>
      </c>
      <c r="AV65" s="100">
        <f t="shared" si="12"/>
        <v>0</v>
      </c>
      <c r="AW65" s="134"/>
    </row>
    <row r="66" spans="2:49" ht="60" x14ac:dyDescent="0.25">
      <c r="B66" s="164"/>
      <c r="C66" s="114" t="s">
        <v>272</v>
      </c>
      <c r="D66" s="115" t="s">
        <v>258</v>
      </c>
      <c r="E66" s="115" t="s">
        <v>259</v>
      </c>
      <c r="F66" s="115" t="s">
        <v>354</v>
      </c>
      <c r="G66" s="102" t="s">
        <v>293</v>
      </c>
      <c r="H66" s="55" t="s">
        <v>260</v>
      </c>
      <c r="I66" s="115" t="s">
        <v>19</v>
      </c>
      <c r="J66" s="115" t="s">
        <v>61</v>
      </c>
      <c r="K66" s="58" t="s">
        <v>197</v>
      </c>
      <c r="L66" s="59">
        <v>12</v>
      </c>
      <c r="M66" s="99">
        <v>100</v>
      </c>
      <c r="N66" s="71" t="s">
        <v>222</v>
      </c>
      <c r="O66" s="60"/>
      <c r="P66" s="61"/>
      <c r="Q66" s="62"/>
      <c r="R66" s="62"/>
      <c r="S66" s="62"/>
      <c r="T66" s="62"/>
      <c r="U66" s="114" t="s">
        <v>273</v>
      </c>
      <c r="V66" s="130"/>
      <c r="W66" s="130"/>
      <c r="X66" s="130"/>
      <c r="Y66" s="130"/>
      <c r="Z66" s="130"/>
      <c r="AA66" s="130"/>
      <c r="AB66" s="114" t="s">
        <v>265</v>
      </c>
      <c r="AC66" s="191">
        <v>0</v>
      </c>
      <c r="AD66" s="54">
        <f t="shared" si="9"/>
        <v>0</v>
      </c>
      <c r="AE66" s="130">
        <v>0</v>
      </c>
      <c r="AF66" s="130">
        <v>0</v>
      </c>
      <c r="AG66" s="198">
        <v>4</v>
      </c>
      <c r="AH66" s="144"/>
      <c r="AI66" s="130"/>
      <c r="AJ66" s="130"/>
      <c r="AK66" s="191">
        <v>4</v>
      </c>
      <c r="AL66" s="130"/>
      <c r="AM66" s="130"/>
      <c r="AN66" s="130"/>
      <c r="AO66" s="191">
        <v>4</v>
      </c>
      <c r="AP66" s="130"/>
      <c r="AQ66" s="130"/>
      <c r="AR66" s="130"/>
      <c r="AS66" s="198">
        <v>12</v>
      </c>
      <c r="AT66" s="100">
        <f t="shared" si="10"/>
        <v>0</v>
      </c>
      <c r="AU66" s="54">
        <f t="shared" si="11"/>
        <v>0</v>
      </c>
      <c r="AV66" s="100">
        <f t="shared" si="12"/>
        <v>0</v>
      </c>
      <c r="AW66" s="134"/>
    </row>
    <row r="67" spans="2:49" ht="60" x14ac:dyDescent="0.25">
      <c r="B67" s="164"/>
      <c r="C67" s="114" t="s">
        <v>274</v>
      </c>
      <c r="D67" s="115" t="s">
        <v>258</v>
      </c>
      <c r="E67" s="115" t="s">
        <v>259</v>
      </c>
      <c r="F67" s="115" t="s">
        <v>354</v>
      </c>
      <c r="G67" s="102" t="s">
        <v>293</v>
      </c>
      <c r="H67" s="55" t="s">
        <v>260</v>
      </c>
      <c r="I67" s="115" t="s">
        <v>19</v>
      </c>
      <c r="J67" s="115" t="s">
        <v>61</v>
      </c>
      <c r="K67" s="58" t="s">
        <v>197</v>
      </c>
      <c r="L67" s="59">
        <v>12</v>
      </c>
      <c r="M67" s="99">
        <v>100</v>
      </c>
      <c r="N67" s="71" t="s">
        <v>222</v>
      </c>
      <c r="O67" s="60"/>
      <c r="P67" s="61"/>
      <c r="Q67" s="62"/>
      <c r="R67" s="62"/>
      <c r="S67" s="62"/>
      <c r="T67" s="62"/>
      <c r="U67" s="114" t="s">
        <v>273</v>
      </c>
      <c r="V67" s="130"/>
      <c r="W67" s="130"/>
      <c r="X67" s="130"/>
      <c r="Y67" s="130"/>
      <c r="Z67" s="130"/>
      <c r="AA67" s="130"/>
      <c r="AB67" s="114" t="s">
        <v>199</v>
      </c>
      <c r="AC67" s="191">
        <v>2</v>
      </c>
      <c r="AD67" s="51">
        <f t="shared" si="9"/>
        <v>16.666666666666664</v>
      </c>
      <c r="AE67" s="130">
        <v>1</v>
      </c>
      <c r="AF67" s="130">
        <f>AE67/AC67*100</f>
        <v>50</v>
      </c>
      <c r="AG67" s="198">
        <v>3</v>
      </c>
      <c r="AH67" s="144"/>
      <c r="AI67" s="130"/>
      <c r="AJ67" s="130"/>
      <c r="AK67" s="191">
        <v>3</v>
      </c>
      <c r="AL67" s="130"/>
      <c r="AM67" s="130"/>
      <c r="AN67" s="130"/>
      <c r="AO67" s="191">
        <v>4</v>
      </c>
      <c r="AP67" s="130"/>
      <c r="AQ67" s="130"/>
      <c r="AR67" s="130"/>
      <c r="AS67" s="198">
        <v>12</v>
      </c>
      <c r="AT67" s="100">
        <f t="shared" si="10"/>
        <v>16.666666666666664</v>
      </c>
      <c r="AU67" s="54">
        <f t="shared" si="11"/>
        <v>1</v>
      </c>
      <c r="AV67" s="100">
        <f t="shared" si="12"/>
        <v>8.3333333333333321</v>
      </c>
      <c r="AW67" s="134"/>
    </row>
    <row r="68" spans="2:49" ht="60" customHeight="1" x14ac:dyDescent="0.25">
      <c r="B68" s="178"/>
      <c r="C68" s="179" t="s">
        <v>369</v>
      </c>
      <c r="D68" s="178"/>
      <c r="E68" s="178"/>
      <c r="F68" s="178"/>
      <c r="G68" s="178"/>
      <c r="H68" s="178"/>
      <c r="I68" s="178"/>
      <c r="J68" s="180"/>
      <c r="K68" s="181"/>
      <c r="L68" s="182"/>
      <c r="M68" s="183"/>
      <c r="N68" s="184"/>
      <c r="O68" s="185"/>
      <c r="P68" s="186"/>
      <c r="Q68" s="183"/>
      <c r="R68" s="183"/>
      <c r="S68" s="183"/>
      <c r="T68" s="183"/>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row>
    <row r="69" spans="2:49" ht="60" x14ac:dyDescent="0.25">
      <c r="B69" s="109" t="s">
        <v>80</v>
      </c>
      <c r="C69" s="175" t="s">
        <v>173</v>
      </c>
      <c r="D69" s="102" t="s">
        <v>78</v>
      </c>
      <c r="E69" s="102" t="s">
        <v>79</v>
      </c>
      <c r="F69" s="103" t="s">
        <v>355</v>
      </c>
      <c r="G69" s="103" t="s">
        <v>72</v>
      </c>
      <c r="H69" s="166"/>
      <c r="I69" s="103" t="s">
        <v>19</v>
      </c>
      <c r="J69" s="110" t="s">
        <v>61</v>
      </c>
      <c r="K69" s="58"/>
      <c r="L69" s="201"/>
      <c r="M69" s="62"/>
      <c r="N69" s="202"/>
      <c r="O69" s="26"/>
      <c r="P69" s="27"/>
      <c r="Q69" s="28"/>
      <c r="R69" s="28"/>
      <c r="S69" s="28"/>
      <c r="T69" s="28"/>
      <c r="U69" s="167"/>
      <c r="V69" s="172"/>
      <c r="W69" s="172"/>
      <c r="X69" s="172"/>
      <c r="Y69" s="172"/>
      <c r="Z69" s="172"/>
      <c r="AA69" s="130"/>
      <c r="AB69" s="130"/>
      <c r="AC69" s="197"/>
      <c r="AD69" s="168"/>
      <c r="AE69" s="167"/>
      <c r="AF69" s="167"/>
      <c r="AG69" s="199"/>
      <c r="AH69" s="168"/>
      <c r="AI69" s="167"/>
      <c r="AJ69" s="167"/>
      <c r="AK69" s="199"/>
      <c r="AL69" s="168"/>
      <c r="AM69" s="167"/>
      <c r="AN69" s="167"/>
      <c r="AO69" s="199"/>
      <c r="AP69" s="167"/>
      <c r="AQ69" s="167"/>
      <c r="AR69" s="167"/>
      <c r="AS69" s="199"/>
      <c r="AT69" s="167"/>
      <c r="AU69" s="167"/>
      <c r="AV69" s="167"/>
      <c r="AW69" s="169"/>
    </row>
    <row r="70" spans="2:49" ht="60" x14ac:dyDescent="0.25">
      <c r="B70" s="109" t="s">
        <v>84</v>
      </c>
      <c r="C70" s="165" t="s">
        <v>174</v>
      </c>
      <c r="D70" s="103" t="s">
        <v>175</v>
      </c>
      <c r="E70" s="103" t="s">
        <v>176</v>
      </c>
      <c r="F70" s="103" t="s">
        <v>356</v>
      </c>
      <c r="G70" s="102" t="s">
        <v>156</v>
      </c>
      <c r="H70" s="102" t="s">
        <v>177</v>
      </c>
      <c r="I70" s="103" t="s">
        <v>19</v>
      </c>
      <c r="J70" s="110" t="s">
        <v>61</v>
      </c>
      <c r="K70" s="58" t="s">
        <v>212</v>
      </c>
      <c r="L70" s="189">
        <v>23</v>
      </c>
      <c r="M70" s="170">
        <f>L70/$AS70*100</f>
        <v>100</v>
      </c>
      <c r="N70" s="202" t="s">
        <v>213</v>
      </c>
      <c r="O70" s="26"/>
      <c r="P70" s="61">
        <v>2018</v>
      </c>
      <c r="Q70" s="28"/>
      <c r="R70" s="28"/>
      <c r="S70" s="28"/>
      <c r="T70" s="28"/>
      <c r="U70" s="203" t="s">
        <v>253</v>
      </c>
      <c r="V70" s="130">
        <v>23</v>
      </c>
      <c r="W70" s="172"/>
      <c r="X70" s="172"/>
      <c r="Y70" s="130">
        <v>290</v>
      </c>
      <c r="Z70" s="172"/>
      <c r="AA70" s="144">
        <v>11500</v>
      </c>
      <c r="AB70" s="130" t="s">
        <v>252</v>
      </c>
      <c r="AC70" s="191">
        <v>17</v>
      </c>
      <c r="AD70" s="131">
        <f>AC70/$AS70*100</f>
        <v>73.91304347826086</v>
      </c>
      <c r="AE70" s="130">
        <v>7</v>
      </c>
      <c r="AF70" s="131">
        <f t="shared" ref="AF70:AF76" si="13">AE70/AC70*100</f>
        <v>41.17647058823529</v>
      </c>
      <c r="AG70" s="200">
        <v>1</v>
      </c>
      <c r="AH70" s="131"/>
      <c r="AI70" s="170"/>
      <c r="AJ70" s="130"/>
      <c r="AK70" s="191">
        <v>4</v>
      </c>
      <c r="AL70" s="131"/>
      <c r="AM70" s="130"/>
      <c r="AN70" s="130"/>
      <c r="AO70" s="191">
        <v>1</v>
      </c>
      <c r="AP70" s="131"/>
      <c r="AQ70" s="130"/>
      <c r="AR70" s="130"/>
      <c r="AS70" s="191">
        <v>23</v>
      </c>
      <c r="AT70" s="100">
        <f t="shared" ref="AT70:AT76" si="14">AD70+AH70+AL70+AP70</f>
        <v>73.91304347826086</v>
      </c>
      <c r="AU70" s="54">
        <f t="shared" ref="AU70:AU76" si="15">AQ70+AM70+AI70+AE70</f>
        <v>7</v>
      </c>
      <c r="AV70" s="100">
        <f t="shared" ref="AV70:AV76" si="16">AU70/AS70*100</f>
        <v>30.434782608695656</v>
      </c>
      <c r="AW70" s="169"/>
    </row>
    <row r="71" spans="2:49" ht="60" x14ac:dyDescent="0.25">
      <c r="B71" s="103"/>
      <c r="C71" s="165" t="s">
        <v>178</v>
      </c>
      <c r="D71" s="103" t="s">
        <v>179</v>
      </c>
      <c r="E71" s="103" t="s">
        <v>180</v>
      </c>
      <c r="F71" s="103" t="s">
        <v>357</v>
      </c>
      <c r="G71" s="102" t="s">
        <v>156</v>
      </c>
      <c r="H71" s="103"/>
      <c r="I71" s="103" t="s">
        <v>19</v>
      </c>
      <c r="J71" s="110" t="s">
        <v>61</v>
      </c>
      <c r="K71" s="58" t="s">
        <v>212</v>
      </c>
      <c r="L71" s="189">
        <v>215</v>
      </c>
      <c r="M71" s="170">
        <f t="shared" ref="M71:M76" si="17">L71/$AS71*100</f>
        <v>100</v>
      </c>
      <c r="N71" s="202" t="s">
        <v>213</v>
      </c>
      <c r="O71" s="26"/>
      <c r="P71" s="61">
        <v>2018</v>
      </c>
      <c r="Q71" s="28"/>
      <c r="R71" s="28"/>
      <c r="S71" s="28"/>
      <c r="T71" s="28"/>
      <c r="U71" s="203" t="s">
        <v>253</v>
      </c>
      <c r="V71" s="130">
        <v>215</v>
      </c>
      <c r="W71" s="172"/>
      <c r="X71" s="172"/>
      <c r="Y71" s="130" t="s">
        <v>254</v>
      </c>
      <c r="Z71" s="172"/>
      <c r="AA71" s="130" t="s">
        <v>254</v>
      </c>
      <c r="AB71" s="130" t="s">
        <v>252</v>
      </c>
      <c r="AC71" s="191">
        <v>50</v>
      </c>
      <c r="AD71" s="131">
        <f t="shared" ref="AD71:AD76" si="18">AC71/AS71*100</f>
        <v>23.255813953488371</v>
      </c>
      <c r="AE71" s="130">
        <v>48</v>
      </c>
      <c r="AF71" s="130">
        <f t="shared" si="13"/>
        <v>96</v>
      </c>
      <c r="AG71" s="200">
        <v>50</v>
      </c>
      <c r="AH71" s="131"/>
      <c r="AI71" s="170"/>
      <c r="AJ71" s="130"/>
      <c r="AK71" s="191">
        <v>65</v>
      </c>
      <c r="AL71" s="131"/>
      <c r="AM71" s="130"/>
      <c r="AN71" s="130"/>
      <c r="AO71" s="191">
        <v>50</v>
      </c>
      <c r="AP71" s="131"/>
      <c r="AQ71" s="130"/>
      <c r="AR71" s="130"/>
      <c r="AS71" s="191">
        <v>215</v>
      </c>
      <c r="AT71" s="100">
        <f t="shared" si="14"/>
        <v>23.255813953488371</v>
      </c>
      <c r="AU71" s="54">
        <f t="shared" si="15"/>
        <v>48</v>
      </c>
      <c r="AV71" s="100">
        <f t="shared" si="16"/>
        <v>22.325581395348838</v>
      </c>
      <c r="AW71" s="169"/>
    </row>
    <row r="72" spans="2:49" ht="60" x14ac:dyDescent="0.25">
      <c r="B72" s="103"/>
      <c r="C72" s="165" t="s">
        <v>181</v>
      </c>
      <c r="D72" s="103" t="s">
        <v>182</v>
      </c>
      <c r="E72" s="103" t="s">
        <v>183</v>
      </c>
      <c r="F72" s="103" t="s">
        <v>358</v>
      </c>
      <c r="G72" s="102" t="s">
        <v>156</v>
      </c>
      <c r="H72" s="103" t="s">
        <v>184</v>
      </c>
      <c r="I72" s="103" t="s">
        <v>19</v>
      </c>
      <c r="J72" s="110" t="s">
        <v>61</v>
      </c>
      <c r="K72" s="58" t="s">
        <v>212</v>
      </c>
      <c r="L72" s="189">
        <v>368</v>
      </c>
      <c r="M72" s="170">
        <f t="shared" si="17"/>
        <v>100</v>
      </c>
      <c r="N72" s="202" t="s">
        <v>213</v>
      </c>
      <c r="O72" s="26"/>
      <c r="P72" s="61">
        <v>2018</v>
      </c>
      <c r="Q72" s="28"/>
      <c r="R72" s="28"/>
      <c r="S72" s="28"/>
      <c r="T72" s="28"/>
      <c r="U72" s="203" t="s">
        <v>253</v>
      </c>
      <c r="V72" s="130">
        <v>368</v>
      </c>
      <c r="W72" s="172"/>
      <c r="X72" s="172"/>
      <c r="Y72" s="130" t="s">
        <v>254</v>
      </c>
      <c r="Z72" s="172"/>
      <c r="AA72" s="130" t="s">
        <v>254</v>
      </c>
      <c r="AB72" s="130" t="s">
        <v>252</v>
      </c>
      <c r="AC72" s="191">
        <v>200</v>
      </c>
      <c r="AD72" s="131">
        <f t="shared" si="18"/>
        <v>54.347826086956516</v>
      </c>
      <c r="AE72" s="130">
        <v>107</v>
      </c>
      <c r="AF72" s="130">
        <f t="shared" si="13"/>
        <v>53.5</v>
      </c>
      <c r="AG72" s="200">
        <v>88</v>
      </c>
      <c r="AH72" s="131"/>
      <c r="AI72" s="170"/>
      <c r="AJ72" s="130"/>
      <c r="AK72" s="191">
        <v>7</v>
      </c>
      <c r="AL72" s="131"/>
      <c r="AM72" s="130"/>
      <c r="AN72" s="130"/>
      <c r="AO72" s="191">
        <v>73</v>
      </c>
      <c r="AP72" s="131"/>
      <c r="AQ72" s="130"/>
      <c r="AR72" s="130"/>
      <c r="AS72" s="191">
        <v>368</v>
      </c>
      <c r="AT72" s="100">
        <f t="shared" si="14"/>
        <v>54.347826086956516</v>
      </c>
      <c r="AU72" s="54">
        <f t="shared" si="15"/>
        <v>107</v>
      </c>
      <c r="AV72" s="100">
        <f t="shared" si="16"/>
        <v>29.076086956521742</v>
      </c>
      <c r="AW72" s="169"/>
    </row>
    <row r="73" spans="2:49" ht="60" x14ac:dyDescent="0.25">
      <c r="B73" s="103"/>
      <c r="C73" s="165" t="s">
        <v>185</v>
      </c>
      <c r="D73" s="103" t="s">
        <v>186</v>
      </c>
      <c r="E73" s="103" t="s">
        <v>187</v>
      </c>
      <c r="F73" s="103" t="s">
        <v>359</v>
      </c>
      <c r="G73" s="102" t="s">
        <v>156</v>
      </c>
      <c r="H73" s="103"/>
      <c r="I73" s="103" t="s">
        <v>19</v>
      </c>
      <c r="J73" s="110" t="s">
        <v>61</v>
      </c>
      <c r="K73" s="58" t="s">
        <v>212</v>
      </c>
      <c r="L73" s="189">
        <v>42</v>
      </c>
      <c r="M73" s="170">
        <f t="shared" si="17"/>
        <v>100</v>
      </c>
      <c r="N73" s="202" t="s">
        <v>213</v>
      </c>
      <c r="O73" s="26"/>
      <c r="P73" s="61">
        <v>2018</v>
      </c>
      <c r="Q73" s="28"/>
      <c r="R73" s="28"/>
      <c r="S73" s="28"/>
      <c r="T73" s="28"/>
      <c r="U73" s="203" t="s">
        <v>253</v>
      </c>
      <c r="V73" s="130">
        <v>42</v>
      </c>
      <c r="W73" s="172"/>
      <c r="X73" s="172"/>
      <c r="Y73" s="130">
        <v>21000</v>
      </c>
      <c r="Z73" s="172"/>
      <c r="AA73" s="130">
        <v>21000</v>
      </c>
      <c r="AB73" s="130" t="s">
        <v>252</v>
      </c>
      <c r="AC73" s="191">
        <v>7</v>
      </c>
      <c r="AD73" s="131">
        <f t="shared" si="18"/>
        <v>16.666666666666664</v>
      </c>
      <c r="AE73" s="130">
        <v>6</v>
      </c>
      <c r="AF73" s="190">
        <f t="shared" si="13"/>
        <v>85.714285714285708</v>
      </c>
      <c r="AG73" s="200">
        <v>9</v>
      </c>
      <c r="AH73" s="131"/>
      <c r="AI73" s="170"/>
      <c r="AJ73" s="130"/>
      <c r="AK73" s="191">
        <v>20</v>
      </c>
      <c r="AL73" s="131"/>
      <c r="AM73" s="130"/>
      <c r="AN73" s="130"/>
      <c r="AO73" s="191">
        <v>6</v>
      </c>
      <c r="AP73" s="131"/>
      <c r="AQ73" s="130"/>
      <c r="AR73" s="130"/>
      <c r="AS73" s="191">
        <v>42</v>
      </c>
      <c r="AT73" s="100">
        <f t="shared" si="14"/>
        <v>16.666666666666664</v>
      </c>
      <c r="AU73" s="54">
        <f t="shared" si="15"/>
        <v>6</v>
      </c>
      <c r="AV73" s="100">
        <f t="shared" si="16"/>
        <v>14.285714285714285</v>
      </c>
      <c r="AW73" s="169"/>
    </row>
    <row r="74" spans="2:49" ht="60" x14ac:dyDescent="0.25">
      <c r="B74" s="103"/>
      <c r="C74" s="165" t="s">
        <v>188</v>
      </c>
      <c r="D74" s="103" t="s">
        <v>189</v>
      </c>
      <c r="E74" s="103" t="s">
        <v>190</v>
      </c>
      <c r="F74" s="103" t="s">
        <v>360</v>
      </c>
      <c r="G74" s="102" t="s">
        <v>156</v>
      </c>
      <c r="H74" s="103"/>
      <c r="I74" s="103" t="s">
        <v>19</v>
      </c>
      <c r="J74" s="110" t="s">
        <v>61</v>
      </c>
      <c r="K74" s="58" t="s">
        <v>212</v>
      </c>
      <c r="L74" s="188">
        <v>278</v>
      </c>
      <c r="M74" s="170">
        <f t="shared" si="17"/>
        <v>100</v>
      </c>
      <c r="N74" s="202" t="s">
        <v>213</v>
      </c>
      <c r="O74" s="10"/>
      <c r="P74" s="61">
        <v>2018</v>
      </c>
      <c r="Q74" s="9"/>
      <c r="R74" s="9"/>
      <c r="S74" s="9"/>
      <c r="T74" s="9"/>
      <c r="U74" s="203" t="s">
        <v>253</v>
      </c>
      <c r="V74" s="54">
        <v>278</v>
      </c>
      <c r="W74" s="173"/>
      <c r="X74" s="173"/>
      <c r="Y74" s="54">
        <v>278</v>
      </c>
      <c r="Z74" s="173"/>
      <c r="AA74" s="54" t="s">
        <v>254</v>
      </c>
      <c r="AB74" s="130" t="s">
        <v>252</v>
      </c>
      <c r="AC74" s="191">
        <v>63</v>
      </c>
      <c r="AD74" s="131">
        <f t="shared" si="18"/>
        <v>22.661870503597122</v>
      </c>
      <c r="AE74" s="54">
        <v>62</v>
      </c>
      <c r="AF74" s="131">
        <f t="shared" si="13"/>
        <v>98.412698412698404</v>
      </c>
      <c r="AG74" s="200">
        <v>110</v>
      </c>
      <c r="AH74" s="131"/>
      <c r="AI74" s="51"/>
      <c r="AJ74" s="130"/>
      <c r="AK74" s="191">
        <v>73</v>
      </c>
      <c r="AL74" s="131"/>
      <c r="AM74" s="54"/>
      <c r="AN74" s="130"/>
      <c r="AO74" s="191">
        <v>32</v>
      </c>
      <c r="AP74" s="131"/>
      <c r="AQ74" s="54"/>
      <c r="AR74" s="130"/>
      <c r="AS74" s="191">
        <v>278</v>
      </c>
      <c r="AT74" s="100">
        <f t="shared" si="14"/>
        <v>22.661870503597122</v>
      </c>
      <c r="AU74" s="54">
        <f t="shared" si="15"/>
        <v>62</v>
      </c>
      <c r="AV74" s="100">
        <f t="shared" si="16"/>
        <v>22.302158273381295</v>
      </c>
      <c r="AW74" s="107"/>
    </row>
    <row r="75" spans="2:49" ht="60" x14ac:dyDescent="0.25">
      <c r="B75" s="103"/>
      <c r="C75" s="165" t="s">
        <v>191</v>
      </c>
      <c r="D75" s="103" t="s">
        <v>168</v>
      </c>
      <c r="E75" s="103" t="s">
        <v>192</v>
      </c>
      <c r="F75" s="103" t="s">
        <v>354</v>
      </c>
      <c r="G75" s="102" t="s">
        <v>156</v>
      </c>
      <c r="H75" s="103"/>
      <c r="I75" s="103" t="s">
        <v>19</v>
      </c>
      <c r="J75" s="110" t="s">
        <v>61</v>
      </c>
      <c r="K75" s="58" t="s">
        <v>212</v>
      </c>
      <c r="L75" s="204">
        <v>3</v>
      </c>
      <c r="M75" s="170">
        <f t="shared" si="17"/>
        <v>100</v>
      </c>
      <c r="N75" s="202" t="s">
        <v>213</v>
      </c>
      <c r="O75" s="10"/>
      <c r="P75" s="61">
        <v>2018</v>
      </c>
      <c r="Q75" s="9"/>
      <c r="R75" s="9"/>
      <c r="S75" s="9"/>
      <c r="T75" s="9"/>
      <c r="U75" s="203" t="s">
        <v>253</v>
      </c>
      <c r="V75" s="54">
        <v>3</v>
      </c>
      <c r="W75" s="173"/>
      <c r="X75" s="173"/>
      <c r="Y75" s="54"/>
      <c r="Z75" s="173"/>
      <c r="AA75" s="54" t="s">
        <v>254</v>
      </c>
      <c r="AB75" s="130" t="s">
        <v>252</v>
      </c>
      <c r="AC75" s="198">
        <v>1</v>
      </c>
      <c r="AD75" s="131">
        <f t="shared" si="18"/>
        <v>33.333333333333329</v>
      </c>
      <c r="AE75" s="156">
        <v>1</v>
      </c>
      <c r="AF75" s="130">
        <f t="shared" si="13"/>
        <v>100</v>
      </c>
      <c r="AG75" s="200">
        <v>0</v>
      </c>
      <c r="AH75" s="131"/>
      <c r="AI75" s="51"/>
      <c r="AJ75" s="130"/>
      <c r="AK75" s="198">
        <v>1</v>
      </c>
      <c r="AL75" s="131"/>
      <c r="AM75" s="171"/>
      <c r="AN75" s="130"/>
      <c r="AO75" s="191">
        <v>1</v>
      </c>
      <c r="AP75" s="131"/>
      <c r="AQ75" s="54"/>
      <c r="AR75" s="130"/>
      <c r="AS75" s="198">
        <v>3</v>
      </c>
      <c r="AT75" s="100">
        <f t="shared" si="14"/>
        <v>33.333333333333329</v>
      </c>
      <c r="AU75" s="54">
        <f t="shared" si="15"/>
        <v>1</v>
      </c>
      <c r="AV75" s="100">
        <f t="shared" si="16"/>
        <v>33.333333333333329</v>
      </c>
      <c r="AW75" s="107"/>
    </row>
    <row r="76" spans="2:49" ht="60" x14ac:dyDescent="0.25">
      <c r="B76" s="103"/>
      <c r="C76" s="165" t="s">
        <v>193</v>
      </c>
      <c r="D76" s="103" t="s">
        <v>194</v>
      </c>
      <c r="E76" s="103" t="s">
        <v>195</v>
      </c>
      <c r="F76" s="103" t="s">
        <v>361</v>
      </c>
      <c r="G76" s="102" t="s">
        <v>156</v>
      </c>
      <c r="H76" s="103"/>
      <c r="I76" s="103" t="s">
        <v>19</v>
      </c>
      <c r="J76" s="110" t="s">
        <v>61</v>
      </c>
      <c r="K76" s="58" t="s">
        <v>212</v>
      </c>
      <c r="L76" s="188">
        <v>1368</v>
      </c>
      <c r="M76" s="170">
        <f t="shared" si="17"/>
        <v>100</v>
      </c>
      <c r="N76" s="202" t="s">
        <v>213</v>
      </c>
      <c r="O76" s="10"/>
      <c r="P76" s="61">
        <v>2018</v>
      </c>
      <c r="Q76" s="9"/>
      <c r="R76" s="9"/>
      <c r="S76" s="9"/>
      <c r="T76" s="9"/>
      <c r="U76" s="203" t="s">
        <v>253</v>
      </c>
      <c r="V76" s="54">
        <v>1368</v>
      </c>
      <c r="W76" s="173"/>
      <c r="X76" s="173"/>
      <c r="Y76" s="173"/>
      <c r="Z76" s="173"/>
      <c r="AA76" s="54"/>
      <c r="AB76" s="130" t="s">
        <v>252</v>
      </c>
      <c r="AC76" s="191">
        <v>283</v>
      </c>
      <c r="AD76" s="131">
        <f t="shared" si="18"/>
        <v>20.687134502923975</v>
      </c>
      <c r="AE76" s="54">
        <v>273</v>
      </c>
      <c r="AF76" s="131">
        <f t="shared" si="13"/>
        <v>96.466431095406364</v>
      </c>
      <c r="AG76" s="200">
        <v>377</v>
      </c>
      <c r="AH76" s="131"/>
      <c r="AI76" s="51"/>
      <c r="AJ76" s="130"/>
      <c r="AK76" s="191">
        <v>368</v>
      </c>
      <c r="AL76" s="131"/>
      <c r="AM76" s="54"/>
      <c r="AN76" s="130"/>
      <c r="AO76" s="191">
        <v>340</v>
      </c>
      <c r="AP76" s="131"/>
      <c r="AQ76" s="54"/>
      <c r="AR76" s="130"/>
      <c r="AS76" s="191">
        <v>1368</v>
      </c>
      <c r="AT76" s="100">
        <f t="shared" si="14"/>
        <v>20.687134502923975</v>
      </c>
      <c r="AU76" s="54">
        <f t="shared" si="15"/>
        <v>273</v>
      </c>
      <c r="AV76" s="100">
        <f t="shared" si="16"/>
        <v>19.956140350877195</v>
      </c>
      <c r="AW76" s="107"/>
    </row>
  </sheetData>
  <mergeCells count="45">
    <mergeCell ref="AS6:AV6"/>
    <mergeCell ref="AC5:AR5"/>
    <mergeCell ref="AC6:AF6"/>
    <mergeCell ref="AG6:AJ6"/>
    <mergeCell ref="AK6:AN6"/>
    <mergeCell ref="AO6:AR6"/>
    <mergeCell ref="AW5:AW8"/>
    <mergeCell ref="U5:U8"/>
    <mergeCell ref="AB5:AB8"/>
    <mergeCell ref="AS5:AV5"/>
    <mergeCell ref="AC7:AD7"/>
    <mergeCell ref="AE7:AF7"/>
    <mergeCell ref="AG7:AH7"/>
    <mergeCell ref="AI7:AJ7"/>
    <mergeCell ref="AK7:AL7"/>
    <mergeCell ref="AM7:AN7"/>
    <mergeCell ref="AO7:AP7"/>
    <mergeCell ref="AQ7:AR7"/>
    <mergeCell ref="AS7:AT7"/>
    <mergeCell ref="AU7:AV7"/>
    <mergeCell ref="V6:V8"/>
    <mergeCell ref="W6:W8"/>
    <mergeCell ref="B2:P2"/>
    <mergeCell ref="B5:B8"/>
    <mergeCell ref="C5:C8"/>
    <mergeCell ref="D5:F5"/>
    <mergeCell ref="G5:G8"/>
    <mergeCell ref="H5:H8"/>
    <mergeCell ref="I5:P5"/>
    <mergeCell ref="D6:D8"/>
    <mergeCell ref="E6:E8"/>
    <mergeCell ref="F6:F8"/>
    <mergeCell ref="K6:K8"/>
    <mergeCell ref="N7:O7"/>
    <mergeCell ref="P7:P8"/>
    <mergeCell ref="I6:I8"/>
    <mergeCell ref="L6:P6"/>
    <mergeCell ref="L7:M7"/>
    <mergeCell ref="T5:T8"/>
    <mergeCell ref="J6:J8"/>
    <mergeCell ref="Z6:Z8"/>
    <mergeCell ref="AA6:AA8"/>
    <mergeCell ref="X6:X8"/>
    <mergeCell ref="Y6:Y8"/>
    <mergeCell ref="V5:AA5"/>
  </mergeCells>
  <pageMargins left="0.19685039370078741" right="0.19685039370078741" top="0.19685039370078741" bottom="0.19685039370078741" header="0.31496062992125984" footer="0.31496062992125984"/>
  <pageSetup paperSize="5" scale="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dc:creator>
  <cp:lastModifiedBy>Usuario</cp:lastModifiedBy>
  <cp:lastPrinted>2018-04-12T17:53:24Z</cp:lastPrinted>
  <dcterms:created xsi:type="dcterms:W3CDTF">2017-07-28T20:52:26Z</dcterms:created>
  <dcterms:modified xsi:type="dcterms:W3CDTF">2018-04-12T21:01:06Z</dcterms:modified>
</cp:coreProperties>
</file>