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sLiLt\Desktop\3 TRIMESTRE TRANSPARENCIA\"/>
    </mc:Choice>
  </mc:AlternateContent>
  <bookViews>
    <workbookView xWindow="0" yWindow="0" windowWidth="20490" windowHeight="71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S21" i="1" l="1"/>
  <c r="AS20" i="1"/>
  <c r="AS19" i="1"/>
  <c r="AS18" i="1"/>
  <c r="AS17" i="1"/>
  <c r="AS16" i="1"/>
  <c r="AS15" i="1"/>
  <c r="AO21" i="1" l="1"/>
  <c r="AO20" i="1"/>
  <c r="AO19" i="1"/>
  <c r="AO18" i="1"/>
  <c r="AO17" i="1"/>
  <c r="AO16" i="1"/>
  <c r="AO15" i="1"/>
  <c r="AC13" i="1" l="1"/>
  <c r="AC12" i="1"/>
  <c r="AC11" i="1"/>
  <c r="AC10" i="1"/>
  <c r="AC9" i="1"/>
  <c r="AC21" i="1" l="1"/>
  <c r="AC20" i="1"/>
  <c r="AC19" i="1"/>
  <c r="AC18" i="1"/>
  <c r="AC17" i="1"/>
  <c r="AC16" i="1"/>
  <c r="AC15" i="1"/>
  <c r="BA16" i="1"/>
  <c r="AZ21" i="1"/>
  <c r="AZ20" i="1"/>
  <c r="AZ19" i="1"/>
  <c r="AZ18" i="1"/>
  <c r="AZ17" i="1"/>
  <c r="AZ16" i="1"/>
  <c r="AZ15" i="1"/>
  <c r="AX21" i="1"/>
  <c r="AX20" i="1"/>
  <c r="AX19" i="1"/>
  <c r="AX18" i="1"/>
  <c r="AX17" i="1"/>
  <c r="AX16" i="1"/>
  <c r="AX15" i="1"/>
  <c r="AU21" i="1"/>
  <c r="AU20" i="1"/>
  <c r="AU19" i="1"/>
  <c r="AU18" i="1"/>
  <c r="AU17" i="1"/>
  <c r="AU16" i="1"/>
  <c r="AU15" i="1"/>
  <c r="AQ21" i="1"/>
  <c r="AQ20" i="1"/>
  <c r="AQ19" i="1"/>
  <c r="AQ18" i="1"/>
  <c r="AQ17" i="1"/>
  <c r="AQ16" i="1"/>
  <c r="AQ15" i="1"/>
  <c r="AM21" i="1"/>
  <c r="AM20" i="1"/>
  <c r="AM19" i="1"/>
  <c r="AM18" i="1"/>
  <c r="AY18" i="1" s="1"/>
  <c r="AM17" i="1"/>
  <c r="AM16" i="1"/>
  <c r="AM15" i="1"/>
  <c r="AY15" i="1" s="1"/>
  <c r="AK21" i="1"/>
  <c r="BA21" i="1" s="1"/>
  <c r="AK20" i="1"/>
  <c r="BA20" i="1" s="1"/>
  <c r="AK19" i="1"/>
  <c r="BA19" i="1" s="1"/>
  <c r="AK18" i="1"/>
  <c r="BA18" i="1" s="1"/>
  <c r="AK17" i="1"/>
  <c r="BA17" i="1" s="1"/>
  <c r="AK16" i="1"/>
  <c r="AI21" i="1"/>
  <c r="AI20" i="1"/>
  <c r="AY20" i="1" s="1"/>
  <c r="AI19" i="1"/>
  <c r="AY19" i="1" s="1"/>
  <c r="AI18" i="1"/>
  <c r="AI17" i="1"/>
  <c r="AY17" i="1" s="1"/>
  <c r="AI16" i="1"/>
  <c r="AY16" i="1" s="1"/>
  <c r="AK15" i="1"/>
  <c r="BA15" i="1" s="1"/>
  <c r="AI15" i="1"/>
  <c r="AY21" i="1" l="1"/>
</calcChain>
</file>

<file path=xl/sharedStrings.xml><?xml version="1.0" encoding="utf-8"?>
<sst xmlns="http://schemas.openxmlformats.org/spreadsheetml/2006/main" count="186" uniqueCount="102">
  <si>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</si>
  <si>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</si>
  <si>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</si>
  <si>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</si>
  <si>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</si>
  <si>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</si>
  <si>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</si>
  <si>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</si>
  <si>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</si>
  <si>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</si>
  <si>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</si>
  <si>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</si>
  <si>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</si>
  <si>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</si>
  <si>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</si>
  <si>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</si>
  <si>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</si>
  <si>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</si>
  <si>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</si>
  <si>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</si>
  <si>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</si>
  <si>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</si>
  <si>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</si>
  <si>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Actividades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</si>
  <si>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</si>
  <si>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</si>
  <si>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</si>
  <si>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</si>
  <si>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</si>
  <si>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</si>
  <si>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</si>
  <si>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</si>
  <si>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</si>
  <si>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</si>
  <si>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</si>
  <si>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</si>
  <si>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</si>
  <si>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</si>
  <si>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</si>
  <si>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</si>
  <si>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</si>
  <si>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</si>
  <si>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</si>
  <si>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</si>
  <si>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</si>
  <si>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</si>
  <si>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</si>
  <si>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</si>
  <si>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</si>
  <si>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</si>
  <si>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</si>
  <si>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</si>
  <si>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</si>
  <si>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</si>
  <si>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</si>
  <si>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</si>
  <si>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 xml:space="preserve">Contribuir a:
Ejecución de la obra pública con transparencia y eficacia, mediante una planeación y supervisión adecuadas.
</t>
  </si>
  <si>
    <t>Percepción de la población beneficiaria de la obra pública sobre las condiciones de las mismas.</t>
  </si>
  <si>
    <t>Expresa la cantidad de ciudadanos que tienen percepción MUY BUENA, BUENA, REGULAR O MALA de la gestión municipal.</t>
  </si>
  <si>
    <t>Resultados de la encuesta aplicada a las personas beneficiarias directas y/o vecinos de las obras de beneficio general. Dirección de Obras Públicas.</t>
  </si>
  <si>
    <t>Se aplica la encuesta con muestras en todas las localidades y colonias del municipio, en las condiciones especificadas.</t>
  </si>
  <si>
    <t>Porcentaje de obras que reciben percepción positiva</t>
  </si>
  <si>
    <t>Obras que reciben percepción MUY BUENA  y BUENA en la encuesta</t>
  </si>
  <si>
    <t>Promedio</t>
  </si>
  <si>
    <t>1. ACCIONES DE COSTEO Y LICITACIÓN EFECTUADAS.</t>
  </si>
  <si>
    <t>Porcentaje de expedientes técnico unitarios elaborados</t>
  </si>
  <si>
    <t>Indica los expedientes técnicos unitarios elaborados del total de las obras ejecutadas.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</si>
  <si>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</si>
  <si>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Los contratistas cumplen con las condiciones y estipulaciones del contrato firmado en cantidad, calidad y presupuesto.</t>
  </si>
  <si>
    <t>Porcentaje de obras licitadas</t>
  </si>
  <si>
    <t>Indica obras licitadas del total de las obras ejecutadas.</t>
  </si>
  <si>
    <t>Porcentaje de Presupuesto y control de obra elaborados</t>
  </si>
  <si>
    <t>Especifica los presupuestos y controles de obra elaborados del total de obras ejecutadas.</t>
  </si>
  <si>
    <t>2. PROYECTOS DE OBRA REALIZADOS</t>
  </si>
  <si>
    <t>Porcentaje de proyectos de obra elaborados</t>
  </si>
  <si>
    <t>Indica los proyectos de obra elaborados del total de las obras ejecutadas.</t>
  </si>
  <si>
    <t>Porcentaje de estudios topográficos realizados</t>
  </si>
  <si>
    <t>Indica los estudios topográficos elaborados del total de las obras ejecutadas.</t>
  </si>
  <si>
    <t>3. ACCIONES DE SUPERVISIÓN Y MONITOREO REALIZADAS</t>
  </si>
  <si>
    <t>Porcentaje de obra en proceso supervisada</t>
  </si>
  <si>
    <t>Expresa la cantidad de obras supervisadas del total de obras ejecutadas.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</si>
  <si>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</si>
  <si>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</si>
  <si>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muy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</si>
  <si>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</si>
  <si>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regular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</si>
  <si>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mala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</si>
  <si>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Los habitantes de San Francisco de los Romo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reciben obras públicas construídas conforme a las especificaciones contratadas y que brindan los beneficios esperados.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</si>
  <si>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(MUY BUENA+BUENA) obras con más de 50% de calificación positiva.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con encuesta*100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</si>
  <si>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Expedientes técnicos unitarios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</si>
  <si>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obras licitadas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</si>
  <si>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presupuestos y  controles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</si>
  <si>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proyectos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</si>
  <si>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estudios topográficos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</si>
  <si>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obras supervisadas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</si>
  <si>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instalaciones con mantenimiento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</si>
  <si>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t>DIRECCIÓN DE OBRAS PÚBLICAS</t>
  </si>
  <si>
    <t>San Francisco de los Romo</t>
  </si>
  <si>
    <t>Ascendente</t>
  </si>
  <si>
    <t>Dirección de Obras Públicas</t>
  </si>
  <si>
    <t>Gestión / 
Eficacia / 
Trimestral</t>
  </si>
  <si>
    <t>Estratégico / Eficiencia /
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</si>
</sst>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" fontId="10" fillId="11" borderId="0" xfId="0" applyNumberFormat="1" applyFont="1" applyFill="1" applyAlignment="1">
      <alignment horizontal="center"/>
    </xf>
    <xf numFmtId="0" fontId="11" fillId="11" borderId="0" xfId="0" applyFont="1" applyFill="1"/>
    <xf numFmtId="0" fontId="5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11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tabSelected="1" view="pageBreakPreview" zoomScale="25" zoomScaleNormal="25" zoomScaleSheetLayoutView="25" workbookViewId="0">
      <pane xSplit="3" ySplit="8" topLeftCell="D9" activePane="bottomRight" state="frozen"/>
      <selection pane="topRight" activeCell="E1" sqref="E1"/>
      <selection pane="bottomLeft" activeCell="A9" sqref="A9"/>
      <selection pane="bottomRight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7" customWidth="1"/>
    <col min="10" max="10" width="12.42578125" style="1" customWidth="1"/>
    <col min="11" max="11" width="14.42578125" style="1" customWidth="1"/>
    <col min="12" max="12" width="10" style="1" customWidth="1"/>
    <col min="14" max="14" width="11.7109375" customWidth="1"/>
    <col min="15" max="15" width="8.42578125" customWidth="1"/>
    <col min="16" max="16" width="10.28515625" style="2" customWidth="1"/>
    <col min="17" max="19" width="6.85546875" hidden="1" customWidth="1"/>
    <col min="20" max="20" width="6.85546875" customWidth="1"/>
    <col min="21" max="21" width="14.85546875" customWidth="1"/>
    <col min="22" max="22" width="8.85546875" customWidth="1"/>
    <col min="23" max="23" width="9.28515625" bestFit="1" customWidth="1"/>
    <col min="24" max="24" width="8.7109375" bestFit="1" customWidth="1"/>
    <col min="25" max="25" width="9.140625" bestFit="1" customWidth="1"/>
    <col min="26" max="26" width="10.85546875" bestFit="1" customWidth="1"/>
    <col min="27" max="27" width="12.5703125" bestFit="1" customWidth="1"/>
    <col min="28" max="28" width="13" customWidth="1"/>
    <col min="29" max="30" width="16" bestFit="1" customWidth="1"/>
    <col min="31" max="31" width="12.140625" customWidth="1"/>
    <col min="32" max="32" width="16" bestFit="1" customWidth="1"/>
    <col min="33" max="33" width="12.140625" customWidth="1"/>
    <col min="54" max="54" width="36.7109375" customWidth="1"/>
  </cols>
  <sheetData>
    <row r="1" spans="1:54" ht="15" customHeight="1" x14ac:dyDescent="0.25">
      <c r="A1" s="29"/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  <c r="N1" s="23"/>
      <c r="O1" s="23"/>
      <c r="P1" s="25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ht="15" customHeight="1" x14ac:dyDescent="0.25">
      <c r="A2" s="29"/>
      <c r="B2" s="93" t="s">
        <v>96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6"/>
      <c r="R2" s="26"/>
      <c r="S2" s="26"/>
      <c r="T2" s="26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</row>
    <row r="3" spans="1:54" ht="15" customHeight="1" thickBot="1" x14ac:dyDescent="0.3">
      <c r="A3" s="29"/>
      <c r="B3" s="23"/>
      <c r="C3" s="23"/>
      <c r="D3" s="23"/>
      <c r="E3" s="23"/>
      <c r="F3" s="23"/>
      <c r="G3" s="23"/>
      <c r="H3" s="23"/>
      <c r="I3" s="24"/>
      <c r="J3" s="23"/>
      <c r="K3" s="23"/>
      <c r="L3" s="23"/>
      <c r="M3" s="23"/>
      <c r="N3" s="23"/>
      <c r="O3" s="23"/>
      <c r="P3" s="25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</row>
    <row r="4" spans="1:54" ht="15" customHeight="1" thickBot="1" x14ac:dyDescent="0.3">
      <c r="A4" s="6"/>
      <c r="B4" s="11"/>
      <c r="C4" s="12"/>
      <c r="D4" s="13" t="s">
        <v>26</v>
      </c>
      <c r="E4" s="12"/>
      <c r="F4" s="12"/>
      <c r="G4" s="12"/>
      <c r="H4" s="12"/>
      <c r="I4" s="14"/>
      <c r="J4" s="13"/>
      <c r="K4" s="13"/>
      <c r="L4" s="13"/>
      <c r="M4" s="12"/>
      <c r="N4" s="12"/>
      <c r="O4" s="12"/>
      <c r="P4" s="15"/>
      <c r="Q4" s="20"/>
      <c r="R4" s="20"/>
      <c r="S4" s="20"/>
      <c r="T4" s="27"/>
      <c r="U4" s="18"/>
      <c r="V4" s="18"/>
      <c r="W4" s="18"/>
      <c r="X4" s="18"/>
      <c r="Y4" s="18"/>
      <c r="Z4" s="18"/>
      <c r="AA4" s="18"/>
      <c r="AB4" s="18"/>
      <c r="AC4" s="19"/>
      <c r="AD4" s="19"/>
      <c r="AE4" s="19"/>
      <c r="AF4" s="19"/>
      <c r="AG4" s="19"/>
      <c r="AH4" s="19"/>
      <c r="AI4" s="19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s="10" customFormat="1" ht="15" customHeight="1" x14ac:dyDescent="0.25">
      <c r="A5" s="30"/>
      <c r="B5" s="94" t="s">
        <v>0</v>
      </c>
      <c r="C5" s="97" t="s">
        <v>1</v>
      </c>
      <c r="D5" s="97" t="s">
        <v>2</v>
      </c>
      <c r="E5" s="97"/>
      <c r="F5" s="97"/>
      <c r="G5" s="97" t="s">
        <v>3</v>
      </c>
      <c r="H5" s="97" t="s">
        <v>4</v>
      </c>
      <c r="I5" s="97" t="s">
        <v>5</v>
      </c>
      <c r="J5" s="97"/>
      <c r="K5" s="97"/>
      <c r="L5" s="97"/>
      <c r="M5" s="97"/>
      <c r="N5" s="97"/>
      <c r="O5" s="97"/>
      <c r="P5" s="97"/>
      <c r="Q5" s="4"/>
      <c r="R5" s="4"/>
      <c r="S5" s="4"/>
      <c r="T5" s="105" t="s">
        <v>50</v>
      </c>
      <c r="U5" s="83" t="s">
        <v>42</v>
      </c>
      <c r="V5" s="116" t="s">
        <v>43</v>
      </c>
      <c r="W5" s="117"/>
      <c r="X5" s="117"/>
      <c r="Y5" s="117"/>
      <c r="Z5" s="117"/>
      <c r="AA5" s="118"/>
      <c r="AB5" s="86" t="s">
        <v>30</v>
      </c>
      <c r="AC5" s="62" t="s">
        <v>55</v>
      </c>
      <c r="AD5" s="63"/>
      <c r="AE5" s="63"/>
      <c r="AF5" s="63"/>
      <c r="AG5" s="63"/>
      <c r="AH5" s="66" t="s">
        <v>31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8"/>
      <c r="AX5" s="89" t="s">
        <v>32</v>
      </c>
      <c r="AY5" s="90"/>
      <c r="AZ5" s="90"/>
      <c r="BA5" s="90"/>
      <c r="BB5" s="80" t="s">
        <v>33</v>
      </c>
    </row>
    <row r="6" spans="1:54" s="10" customFormat="1" ht="15" customHeight="1" thickBot="1" x14ac:dyDescent="0.3">
      <c r="A6" s="30"/>
      <c r="B6" s="95"/>
      <c r="C6" s="98"/>
      <c r="D6" s="98" t="s">
        <v>6</v>
      </c>
      <c r="E6" s="98" t="s">
        <v>25</v>
      </c>
      <c r="F6" s="98" t="s">
        <v>7</v>
      </c>
      <c r="G6" s="98"/>
      <c r="H6" s="98" t="s">
        <v>6</v>
      </c>
      <c r="I6" s="98" t="s">
        <v>8</v>
      </c>
      <c r="J6" s="98" t="s">
        <v>9</v>
      </c>
      <c r="K6" s="98" t="s">
        <v>10</v>
      </c>
      <c r="L6" s="98" t="s">
        <v>11</v>
      </c>
      <c r="M6" s="98"/>
      <c r="N6" s="98"/>
      <c r="O6" s="98"/>
      <c r="P6" s="98"/>
      <c r="Q6" s="16"/>
      <c r="R6" s="16"/>
      <c r="S6" s="16"/>
      <c r="T6" s="106"/>
      <c r="U6" s="84"/>
      <c r="V6" s="111" t="s">
        <v>44</v>
      </c>
      <c r="W6" s="92" t="s">
        <v>45</v>
      </c>
      <c r="X6" s="92" t="s">
        <v>46</v>
      </c>
      <c r="Y6" s="92" t="s">
        <v>47</v>
      </c>
      <c r="Z6" s="92" t="s">
        <v>49</v>
      </c>
      <c r="AA6" s="114" t="s">
        <v>48</v>
      </c>
      <c r="AB6" s="87"/>
      <c r="AC6" s="64"/>
      <c r="AD6" s="65"/>
      <c r="AE6" s="65"/>
      <c r="AF6" s="65"/>
      <c r="AG6" s="65"/>
      <c r="AH6" s="69" t="s">
        <v>34</v>
      </c>
      <c r="AI6" s="70"/>
      <c r="AJ6" s="70"/>
      <c r="AK6" s="70"/>
      <c r="AL6" s="71" t="s">
        <v>35</v>
      </c>
      <c r="AM6" s="71"/>
      <c r="AN6" s="71"/>
      <c r="AO6" s="71"/>
      <c r="AP6" s="72" t="s">
        <v>36</v>
      </c>
      <c r="AQ6" s="72"/>
      <c r="AR6" s="72"/>
      <c r="AS6" s="72"/>
      <c r="AT6" s="72" t="s">
        <v>37</v>
      </c>
      <c r="AU6" s="72"/>
      <c r="AV6" s="72"/>
      <c r="AW6" s="73"/>
      <c r="AX6" s="58" t="s">
        <v>12</v>
      </c>
      <c r="AY6" s="59"/>
      <c r="AZ6" s="59"/>
      <c r="BA6" s="59"/>
      <c r="BB6" s="81"/>
    </row>
    <row r="7" spans="1:54" s="10" customFormat="1" ht="15" customHeight="1" x14ac:dyDescent="0.25">
      <c r="A7" s="30"/>
      <c r="B7" s="95"/>
      <c r="C7" s="98"/>
      <c r="D7" s="98"/>
      <c r="E7" s="98"/>
      <c r="F7" s="98"/>
      <c r="G7" s="98"/>
      <c r="H7" s="98"/>
      <c r="I7" s="98"/>
      <c r="J7" s="98"/>
      <c r="K7" s="98"/>
      <c r="L7" s="98" t="s">
        <v>12</v>
      </c>
      <c r="M7" s="98"/>
      <c r="N7" s="98" t="s">
        <v>13</v>
      </c>
      <c r="O7" s="98"/>
      <c r="P7" s="100" t="s">
        <v>24</v>
      </c>
      <c r="Q7" s="9"/>
      <c r="R7" s="9"/>
      <c r="S7" s="9"/>
      <c r="T7" s="106"/>
      <c r="U7" s="84"/>
      <c r="V7" s="111"/>
      <c r="W7" s="92"/>
      <c r="X7" s="92"/>
      <c r="Y7" s="92"/>
      <c r="Z7" s="92"/>
      <c r="AA7" s="114"/>
      <c r="AB7" s="87"/>
      <c r="AC7" s="60" t="s">
        <v>44</v>
      </c>
      <c r="AD7" s="60" t="s">
        <v>51</v>
      </c>
      <c r="AE7" s="60" t="s">
        <v>52</v>
      </c>
      <c r="AF7" s="60" t="s">
        <v>53</v>
      </c>
      <c r="AG7" s="60" t="s">
        <v>54</v>
      </c>
      <c r="AH7" s="91" t="s">
        <v>41</v>
      </c>
      <c r="AI7" s="91"/>
      <c r="AJ7" s="91" t="s">
        <v>40</v>
      </c>
      <c r="AK7" s="91"/>
      <c r="AL7" s="91" t="s">
        <v>41</v>
      </c>
      <c r="AM7" s="91"/>
      <c r="AN7" s="91" t="s">
        <v>40</v>
      </c>
      <c r="AO7" s="91"/>
      <c r="AP7" s="91" t="s">
        <v>41</v>
      </c>
      <c r="AQ7" s="91"/>
      <c r="AR7" s="91" t="s">
        <v>40</v>
      </c>
      <c r="AS7" s="91"/>
      <c r="AT7" s="91" t="s">
        <v>41</v>
      </c>
      <c r="AU7" s="91"/>
      <c r="AV7" s="91" t="s">
        <v>40</v>
      </c>
      <c r="AW7" s="91"/>
      <c r="AX7" s="92" t="s">
        <v>41</v>
      </c>
      <c r="AY7" s="92"/>
      <c r="AZ7" s="92" t="s">
        <v>40</v>
      </c>
      <c r="BA7" s="92"/>
      <c r="BB7" s="81"/>
    </row>
    <row r="8" spans="1:54" s="10" customFormat="1" ht="15" customHeight="1" thickBot="1" x14ac:dyDescent="0.3">
      <c r="A8" s="30"/>
      <c r="B8" s="96"/>
      <c r="C8" s="99"/>
      <c r="D8" s="99"/>
      <c r="E8" s="99"/>
      <c r="F8" s="99"/>
      <c r="G8" s="99"/>
      <c r="H8" s="99"/>
      <c r="I8" s="99"/>
      <c r="J8" s="99"/>
      <c r="K8" s="99"/>
      <c r="L8" s="21" t="s">
        <v>27</v>
      </c>
      <c r="M8" s="21" t="s">
        <v>28</v>
      </c>
      <c r="N8" s="21" t="s">
        <v>14</v>
      </c>
      <c r="O8" s="21" t="s">
        <v>15</v>
      </c>
      <c r="P8" s="101"/>
      <c r="Q8" s="5" t="s">
        <v>16</v>
      </c>
      <c r="R8" s="5" t="s">
        <v>17</v>
      </c>
      <c r="S8" s="17" t="s">
        <v>18</v>
      </c>
      <c r="T8" s="107"/>
      <c r="U8" s="85"/>
      <c r="V8" s="112"/>
      <c r="W8" s="113"/>
      <c r="X8" s="113"/>
      <c r="Y8" s="113"/>
      <c r="Z8" s="113"/>
      <c r="AA8" s="115"/>
      <c r="AB8" s="88"/>
      <c r="AC8" s="61"/>
      <c r="AD8" s="61"/>
      <c r="AE8" s="61"/>
      <c r="AF8" s="61"/>
      <c r="AG8" s="61"/>
      <c r="AH8" s="22" t="s">
        <v>27</v>
      </c>
      <c r="AI8" s="22" t="s">
        <v>28</v>
      </c>
      <c r="AJ8" s="22" t="s">
        <v>38</v>
      </c>
      <c r="AK8" s="22" t="s">
        <v>39</v>
      </c>
      <c r="AL8" s="22" t="s">
        <v>27</v>
      </c>
      <c r="AM8" s="22" t="s">
        <v>28</v>
      </c>
      <c r="AN8" s="22" t="s">
        <v>38</v>
      </c>
      <c r="AO8" s="22" t="s">
        <v>39</v>
      </c>
      <c r="AP8" s="22" t="s">
        <v>27</v>
      </c>
      <c r="AQ8" s="22" t="s">
        <v>28</v>
      </c>
      <c r="AR8" s="22" t="s">
        <v>38</v>
      </c>
      <c r="AS8" s="22" t="s">
        <v>39</v>
      </c>
      <c r="AT8" s="22" t="s">
        <v>27</v>
      </c>
      <c r="AU8" s="22" t="s">
        <v>28</v>
      </c>
      <c r="AV8" s="22" t="s">
        <v>38</v>
      </c>
      <c r="AW8" s="22" t="s">
        <v>39</v>
      </c>
      <c r="AX8" s="22" t="s">
        <v>27</v>
      </c>
      <c r="AY8" s="22" t="s">
        <v>28</v>
      </c>
      <c r="AZ8" s="22" t="s">
        <v>38</v>
      </c>
      <c r="BA8" s="22" t="s">
        <v>39</v>
      </c>
      <c r="BB8" s="82"/>
    </row>
    <row r="9" spans="1:54" ht="60" x14ac:dyDescent="0.25">
      <c r="A9" s="6"/>
      <c r="B9" s="74" t="s">
        <v>19</v>
      </c>
      <c r="C9" s="102" t="s">
        <v>56</v>
      </c>
      <c r="D9" s="102" t="s">
        <v>57</v>
      </c>
      <c r="E9" s="102" t="s">
        <v>58</v>
      </c>
      <c r="F9" s="31" t="s">
        <v>83</v>
      </c>
      <c r="G9" s="108" t="s">
        <v>59</v>
      </c>
      <c r="H9" s="108" t="s">
        <v>60</v>
      </c>
      <c r="I9" s="40" t="s">
        <v>20</v>
      </c>
      <c r="J9" s="40" t="s">
        <v>101</v>
      </c>
      <c r="K9" s="36" t="s">
        <v>98</v>
      </c>
      <c r="L9" s="41"/>
      <c r="M9" s="42">
        <v>1</v>
      </c>
      <c r="N9" s="43"/>
      <c r="O9" s="37">
        <v>2017</v>
      </c>
      <c r="P9" s="38">
        <v>2018</v>
      </c>
      <c r="Q9" s="44" t="s">
        <v>21</v>
      </c>
      <c r="R9" s="44" t="s">
        <v>21</v>
      </c>
      <c r="S9" s="44" t="s">
        <v>21</v>
      </c>
      <c r="T9" s="44"/>
      <c r="U9" s="45" t="s">
        <v>97</v>
      </c>
      <c r="V9" s="46">
        <v>46454</v>
      </c>
      <c r="W9" s="46"/>
      <c r="X9" s="46"/>
      <c r="Y9" s="46"/>
      <c r="Z9" s="46"/>
      <c r="AA9" s="46"/>
      <c r="AB9" s="45" t="s">
        <v>99</v>
      </c>
      <c r="AC9" s="47">
        <f>AD9+AE9+AF9+AG9</f>
        <v>0</v>
      </c>
      <c r="AD9" s="48">
        <v>0</v>
      </c>
      <c r="AE9" s="48">
        <v>0</v>
      </c>
      <c r="AF9" s="48">
        <v>0</v>
      </c>
      <c r="AG9" s="48">
        <v>0</v>
      </c>
      <c r="AH9" s="46"/>
      <c r="AI9" s="49"/>
      <c r="AJ9" s="46"/>
      <c r="AK9" s="49"/>
      <c r="AL9" s="46"/>
      <c r="AM9" s="49"/>
      <c r="AN9" s="46"/>
      <c r="AO9" s="46"/>
      <c r="AP9" s="46"/>
      <c r="AQ9" s="49"/>
      <c r="AR9" s="46"/>
      <c r="AS9" s="46"/>
      <c r="AT9" s="46"/>
      <c r="AU9" s="49"/>
      <c r="AV9" s="46"/>
      <c r="AW9" s="46"/>
      <c r="AX9" s="49"/>
      <c r="AY9" s="49"/>
      <c r="AZ9" s="49"/>
      <c r="BA9" s="49"/>
      <c r="BB9" s="50"/>
    </row>
    <row r="10" spans="1:54" ht="60" x14ac:dyDescent="0.25">
      <c r="A10" s="3"/>
      <c r="B10" s="75"/>
      <c r="C10" s="103"/>
      <c r="D10" s="103"/>
      <c r="E10" s="103"/>
      <c r="F10" s="31" t="s">
        <v>84</v>
      </c>
      <c r="G10" s="109"/>
      <c r="H10" s="109"/>
      <c r="I10" s="40" t="s">
        <v>20</v>
      </c>
      <c r="J10" s="40" t="s">
        <v>101</v>
      </c>
      <c r="K10" s="51" t="s">
        <v>98</v>
      </c>
      <c r="L10" s="41"/>
      <c r="M10" s="42">
        <v>1</v>
      </c>
      <c r="N10" s="43"/>
      <c r="O10" s="52">
        <v>2017</v>
      </c>
      <c r="P10" s="39">
        <v>2018</v>
      </c>
      <c r="Q10" s="53"/>
      <c r="R10" s="53"/>
      <c r="S10" s="53"/>
      <c r="T10" s="53"/>
      <c r="U10" s="54" t="s">
        <v>97</v>
      </c>
      <c r="V10" s="49">
        <v>46454</v>
      </c>
      <c r="W10" s="49"/>
      <c r="X10" s="49"/>
      <c r="Y10" s="49"/>
      <c r="Z10" s="49"/>
      <c r="AA10" s="49"/>
      <c r="AB10" s="54" t="s">
        <v>99</v>
      </c>
      <c r="AC10" s="47">
        <f t="shared" ref="AC10:AC12" si="0">AD10+AE10+AF10+AG10</f>
        <v>0</v>
      </c>
      <c r="AD10" s="48">
        <v>0</v>
      </c>
      <c r="AE10" s="48">
        <v>0</v>
      </c>
      <c r="AF10" s="48">
        <v>0</v>
      </c>
      <c r="AG10" s="48">
        <v>0</v>
      </c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55"/>
    </row>
    <row r="11" spans="1:54" ht="60" x14ac:dyDescent="0.25">
      <c r="A11" s="3"/>
      <c r="B11" s="75"/>
      <c r="C11" s="103"/>
      <c r="D11" s="103"/>
      <c r="E11" s="103"/>
      <c r="F11" s="31" t="s">
        <v>85</v>
      </c>
      <c r="G11" s="109"/>
      <c r="H11" s="109"/>
      <c r="I11" s="40" t="s">
        <v>20</v>
      </c>
      <c r="J11" s="40" t="s">
        <v>101</v>
      </c>
      <c r="K11" s="51" t="s">
        <v>98</v>
      </c>
      <c r="L11" s="41"/>
      <c r="M11" s="42">
        <v>1</v>
      </c>
      <c r="N11" s="43"/>
      <c r="O11" s="52">
        <v>2017</v>
      </c>
      <c r="P11" s="39">
        <v>2018</v>
      </c>
      <c r="Q11" s="53"/>
      <c r="R11" s="53"/>
      <c r="S11" s="53"/>
      <c r="T11" s="53"/>
      <c r="U11" s="54" t="s">
        <v>97</v>
      </c>
      <c r="V11" s="49">
        <v>46454</v>
      </c>
      <c r="W11" s="49"/>
      <c r="X11" s="49"/>
      <c r="Y11" s="49"/>
      <c r="Z11" s="49"/>
      <c r="AA11" s="49"/>
      <c r="AB11" s="54" t="s">
        <v>99</v>
      </c>
      <c r="AC11" s="47">
        <f t="shared" si="0"/>
        <v>0</v>
      </c>
      <c r="AD11" s="48">
        <v>0</v>
      </c>
      <c r="AE11" s="48">
        <v>0</v>
      </c>
      <c r="AF11" s="48">
        <v>0</v>
      </c>
      <c r="AG11" s="48">
        <v>0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55"/>
    </row>
    <row r="12" spans="1:54" ht="60" x14ac:dyDescent="0.25">
      <c r="A12" s="3"/>
      <c r="B12" s="76"/>
      <c r="C12" s="104"/>
      <c r="D12" s="104"/>
      <c r="E12" s="104"/>
      <c r="F12" s="31" t="s">
        <v>86</v>
      </c>
      <c r="G12" s="109"/>
      <c r="H12" s="109"/>
      <c r="I12" s="40" t="s">
        <v>20</v>
      </c>
      <c r="J12" s="40" t="s">
        <v>101</v>
      </c>
      <c r="K12" s="51" t="s">
        <v>98</v>
      </c>
      <c r="L12" s="41"/>
      <c r="M12" s="42">
        <v>1</v>
      </c>
      <c r="N12" s="43"/>
      <c r="O12" s="52">
        <v>2017</v>
      </c>
      <c r="P12" s="39">
        <v>2018</v>
      </c>
      <c r="Q12" s="53"/>
      <c r="R12" s="53"/>
      <c r="S12" s="53"/>
      <c r="T12" s="53"/>
      <c r="U12" s="54" t="s">
        <v>97</v>
      </c>
      <c r="V12" s="49">
        <v>46454</v>
      </c>
      <c r="W12" s="49"/>
      <c r="X12" s="49"/>
      <c r="Y12" s="49"/>
      <c r="Z12" s="49"/>
      <c r="AA12" s="49"/>
      <c r="AB12" s="54" t="s">
        <v>99</v>
      </c>
      <c r="AC12" s="47">
        <f t="shared" si="0"/>
        <v>0</v>
      </c>
      <c r="AD12" s="48">
        <v>0</v>
      </c>
      <c r="AE12" s="48">
        <v>0</v>
      </c>
      <c r="AF12" s="48">
        <v>0</v>
      </c>
      <c r="AG12" s="48">
        <v>0</v>
      </c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55"/>
    </row>
    <row r="13" spans="1:54" ht="90" x14ac:dyDescent="0.25">
      <c r="A13" s="3"/>
      <c r="B13" s="32" t="s">
        <v>22</v>
      </c>
      <c r="C13" s="28" t="s">
        <v>87</v>
      </c>
      <c r="D13" s="31" t="s">
        <v>61</v>
      </c>
      <c r="E13" s="31" t="s">
        <v>62</v>
      </c>
      <c r="F13" s="31" t="s">
        <v>88</v>
      </c>
      <c r="G13" s="110"/>
      <c r="H13" s="110"/>
      <c r="I13" s="43" t="s">
        <v>63</v>
      </c>
      <c r="J13" s="40" t="s">
        <v>101</v>
      </c>
      <c r="K13" s="51" t="s">
        <v>98</v>
      </c>
      <c r="L13" s="41"/>
      <c r="M13" s="42">
        <v>1</v>
      </c>
      <c r="N13" s="43"/>
      <c r="O13" s="52">
        <v>2017</v>
      </c>
      <c r="P13" s="39">
        <v>2018</v>
      </c>
      <c r="Q13" s="53"/>
      <c r="R13" s="53"/>
      <c r="S13" s="53"/>
      <c r="T13" s="53"/>
      <c r="U13" s="54" t="s">
        <v>97</v>
      </c>
      <c r="V13" s="49">
        <v>46454</v>
      </c>
      <c r="W13" s="49"/>
      <c r="X13" s="49"/>
      <c r="Y13" s="49"/>
      <c r="Z13" s="49"/>
      <c r="AA13" s="49"/>
      <c r="AB13" s="54" t="s">
        <v>99</v>
      </c>
      <c r="AC13" s="47">
        <f t="shared" ref="AC13" si="1">AD13+AE13+AF13+AG13</f>
        <v>0</v>
      </c>
      <c r="AD13" s="48">
        <v>0</v>
      </c>
      <c r="AE13" s="48">
        <v>0</v>
      </c>
      <c r="AF13" s="48">
        <v>0</v>
      </c>
      <c r="AG13" s="48">
        <v>0</v>
      </c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55"/>
    </row>
    <row r="14" spans="1:54" x14ac:dyDescent="0.25">
      <c r="A14" s="3"/>
      <c r="B14" s="32" t="s">
        <v>29</v>
      </c>
      <c r="C14" s="28"/>
      <c r="D14" s="8"/>
      <c r="E14" s="8"/>
      <c r="F14" s="8"/>
      <c r="G14" s="8"/>
      <c r="H14" s="8"/>
      <c r="I14" s="43"/>
      <c r="J14" s="43"/>
      <c r="K14" s="51"/>
      <c r="L14" s="41"/>
      <c r="M14" s="52"/>
      <c r="N14" s="43"/>
      <c r="O14" s="52"/>
      <c r="P14" s="39"/>
      <c r="Q14" s="53"/>
      <c r="R14" s="53"/>
      <c r="S14" s="53"/>
      <c r="T14" s="53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55"/>
    </row>
    <row r="15" spans="1:54" ht="92.25" customHeight="1" x14ac:dyDescent="0.25">
      <c r="A15" s="3"/>
      <c r="B15" s="77" t="s">
        <v>23</v>
      </c>
      <c r="C15" s="102" t="s">
        <v>64</v>
      </c>
      <c r="D15" s="33" t="s">
        <v>65</v>
      </c>
      <c r="E15" s="28" t="s">
        <v>66</v>
      </c>
      <c r="F15" s="31" t="s">
        <v>89</v>
      </c>
      <c r="G15" s="77" t="s">
        <v>67</v>
      </c>
      <c r="H15" s="8" t="s">
        <v>68</v>
      </c>
      <c r="I15" s="53" t="s">
        <v>20</v>
      </c>
      <c r="J15" s="53" t="s">
        <v>100</v>
      </c>
      <c r="K15" s="51" t="s">
        <v>98</v>
      </c>
      <c r="L15" s="41">
        <v>32</v>
      </c>
      <c r="M15" s="42">
        <v>1</v>
      </c>
      <c r="N15" s="43">
        <v>31</v>
      </c>
      <c r="O15" s="52">
        <v>2017</v>
      </c>
      <c r="P15" s="39">
        <v>2018</v>
      </c>
      <c r="Q15" s="53"/>
      <c r="R15" s="53"/>
      <c r="S15" s="53"/>
      <c r="T15" s="53"/>
      <c r="U15" s="54" t="s">
        <v>97</v>
      </c>
      <c r="V15" s="49">
        <v>46454</v>
      </c>
      <c r="W15" s="49"/>
      <c r="X15" s="49"/>
      <c r="Y15" s="49"/>
      <c r="Z15" s="49"/>
      <c r="AA15" s="49"/>
      <c r="AB15" s="54" t="s">
        <v>99</v>
      </c>
      <c r="AC15" s="47">
        <f>AD15+AE15+AF15+AG15</f>
        <v>30000000</v>
      </c>
      <c r="AD15" s="56">
        <v>20000000</v>
      </c>
      <c r="AE15" s="56">
        <v>0</v>
      </c>
      <c r="AF15" s="56">
        <v>10000000</v>
      </c>
      <c r="AG15" s="56">
        <v>0</v>
      </c>
      <c r="AH15" s="49">
        <v>8</v>
      </c>
      <c r="AI15" s="49">
        <f>AH15/L15*100</f>
        <v>25</v>
      </c>
      <c r="AJ15" s="49">
        <v>4</v>
      </c>
      <c r="AK15" s="49">
        <f>AJ15/L15*100</f>
        <v>12.5</v>
      </c>
      <c r="AL15" s="49">
        <v>8</v>
      </c>
      <c r="AM15" s="49">
        <f>AL15/L15*100</f>
        <v>25</v>
      </c>
      <c r="AN15" s="49">
        <v>5</v>
      </c>
      <c r="AO15" s="49">
        <f>AN15/L15*100</f>
        <v>15.625</v>
      </c>
      <c r="AP15" s="49">
        <v>8</v>
      </c>
      <c r="AQ15" s="49">
        <f>AP15/L15*100</f>
        <v>25</v>
      </c>
      <c r="AR15" s="49">
        <v>8</v>
      </c>
      <c r="AS15" s="49">
        <f>AR15/L15*100</f>
        <v>25</v>
      </c>
      <c r="AT15" s="49">
        <v>8</v>
      </c>
      <c r="AU15" s="49">
        <f>AT15/L15*100</f>
        <v>25</v>
      </c>
      <c r="AV15" s="49"/>
      <c r="AW15" s="49"/>
      <c r="AX15" s="49">
        <f>AH15+AL15+AP15+AT15</f>
        <v>32</v>
      </c>
      <c r="AY15" s="49">
        <f>AI15+AM15+AQ15+AU15</f>
        <v>100</v>
      </c>
      <c r="AZ15" s="49">
        <f>AJ15+AN15+AR15+AV15</f>
        <v>17</v>
      </c>
      <c r="BA15" s="49">
        <f>AK15+AO15+AS15+AW15</f>
        <v>53.125</v>
      </c>
      <c r="BB15" s="55"/>
    </row>
    <row r="16" spans="1:54" ht="60" x14ac:dyDescent="0.25">
      <c r="A16" s="3"/>
      <c r="B16" s="78"/>
      <c r="C16" s="103"/>
      <c r="D16" s="33" t="s">
        <v>69</v>
      </c>
      <c r="E16" s="28" t="s">
        <v>70</v>
      </c>
      <c r="F16" s="31" t="s">
        <v>90</v>
      </c>
      <c r="G16" s="78"/>
      <c r="H16" s="8"/>
      <c r="I16" s="53" t="s">
        <v>20</v>
      </c>
      <c r="J16" s="53" t="s">
        <v>100</v>
      </c>
      <c r="K16" s="51" t="s">
        <v>98</v>
      </c>
      <c r="L16" s="41">
        <v>32</v>
      </c>
      <c r="M16" s="42">
        <v>1</v>
      </c>
      <c r="N16" s="43">
        <v>31</v>
      </c>
      <c r="O16" s="52">
        <v>2017</v>
      </c>
      <c r="P16" s="39">
        <v>2018</v>
      </c>
      <c r="Q16" s="53"/>
      <c r="R16" s="53"/>
      <c r="S16" s="53"/>
      <c r="T16" s="53"/>
      <c r="U16" s="54" t="s">
        <v>97</v>
      </c>
      <c r="V16" s="49">
        <v>46454</v>
      </c>
      <c r="W16" s="49"/>
      <c r="X16" s="49"/>
      <c r="Y16" s="49"/>
      <c r="Z16" s="49"/>
      <c r="AA16" s="49"/>
      <c r="AB16" s="54" t="s">
        <v>99</v>
      </c>
      <c r="AC16" s="47">
        <f t="shared" ref="AC16:AC20" si="2">AD16+AE16+AF16+AG16</f>
        <v>30000000</v>
      </c>
      <c r="AD16" s="56">
        <v>20000000</v>
      </c>
      <c r="AE16" s="56">
        <v>0</v>
      </c>
      <c r="AF16" s="56">
        <v>10000000</v>
      </c>
      <c r="AG16" s="56">
        <v>0</v>
      </c>
      <c r="AH16" s="49">
        <v>8</v>
      </c>
      <c r="AI16" s="49">
        <f t="shared" ref="AI16:AI21" si="3">AH16/L16*100</f>
        <v>25</v>
      </c>
      <c r="AJ16" s="49">
        <v>0</v>
      </c>
      <c r="AK16" s="49">
        <f t="shared" ref="AK16:AK21" si="4">AJ16/L16*100</f>
        <v>0</v>
      </c>
      <c r="AL16" s="49">
        <v>8</v>
      </c>
      <c r="AM16" s="49">
        <f t="shared" ref="AM16:AM21" si="5">AL16/L16*100</f>
        <v>25</v>
      </c>
      <c r="AN16" s="49">
        <v>7</v>
      </c>
      <c r="AO16" s="49">
        <f t="shared" ref="AO16:AO21" si="6">AN16/L16*100</f>
        <v>21.875</v>
      </c>
      <c r="AP16" s="49">
        <v>8</v>
      </c>
      <c r="AQ16" s="49">
        <f t="shared" ref="AQ16:AQ21" si="7">AP16/L16*100</f>
        <v>25</v>
      </c>
      <c r="AR16" s="49">
        <v>8</v>
      </c>
      <c r="AS16" s="49">
        <f t="shared" ref="AS16:AS21" si="8">AR16/L16*100</f>
        <v>25</v>
      </c>
      <c r="AT16" s="49">
        <v>8</v>
      </c>
      <c r="AU16" s="49">
        <f t="shared" ref="AU16:AU21" si="9">AT16/L16*100</f>
        <v>25</v>
      </c>
      <c r="AV16" s="49"/>
      <c r="AW16" s="49"/>
      <c r="AX16" s="49">
        <f t="shared" ref="AX16:AX21" si="10">AH16+AL16+AP16+AT16</f>
        <v>32</v>
      </c>
      <c r="AY16" s="49">
        <f t="shared" ref="AY16:AY21" si="11">AI16+AM16+AQ16+AU16</f>
        <v>100</v>
      </c>
      <c r="AZ16" s="49">
        <f t="shared" ref="AZ16:AZ21" si="12">AJ16+AN16+AR16+AV16</f>
        <v>15</v>
      </c>
      <c r="BA16" s="49">
        <f t="shared" ref="BA16:BA21" si="13">AK16+AO16+AS16+AW16</f>
        <v>46.875</v>
      </c>
      <c r="BB16" s="55"/>
    </row>
    <row r="17" spans="1:54" ht="79.5" customHeight="1" x14ac:dyDescent="0.25">
      <c r="A17" s="3"/>
      <c r="B17" s="78"/>
      <c r="C17" s="104"/>
      <c r="D17" s="33" t="s">
        <v>71</v>
      </c>
      <c r="E17" s="28" t="s">
        <v>72</v>
      </c>
      <c r="F17" s="31" t="s">
        <v>91</v>
      </c>
      <c r="G17" s="78"/>
      <c r="H17" s="8"/>
      <c r="I17" s="53" t="s">
        <v>20</v>
      </c>
      <c r="J17" s="53" t="s">
        <v>100</v>
      </c>
      <c r="K17" s="51" t="s">
        <v>98</v>
      </c>
      <c r="L17" s="41">
        <v>32</v>
      </c>
      <c r="M17" s="42">
        <v>1</v>
      </c>
      <c r="N17" s="43">
        <v>31</v>
      </c>
      <c r="O17" s="52">
        <v>2017</v>
      </c>
      <c r="P17" s="39">
        <v>2018</v>
      </c>
      <c r="Q17" s="53"/>
      <c r="R17" s="53"/>
      <c r="S17" s="53"/>
      <c r="T17" s="53"/>
      <c r="U17" s="54" t="s">
        <v>97</v>
      </c>
      <c r="V17" s="49">
        <v>46454</v>
      </c>
      <c r="W17" s="49"/>
      <c r="X17" s="49"/>
      <c r="Y17" s="49"/>
      <c r="Z17" s="49"/>
      <c r="AA17" s="49"/>
      <c r="AB17" s="54" t="s">
        <v>99</v>
      </c>
      <c r="AC17" s="47">
        <f t="shared" si="2"/>
        <v>30000000</v>
      </c>
      <c r="AD17" s="56">
        <v>20000000</v>
      </c>
      <c r="AE17" s="56">
        <v>0</v>
      </c>
      <c r="AF17" s="56">
        <v>10000000</v>
      </c>
      <c r="AG17" s="56">
        <v>0</v>
      </c>
      <c r="AH17" s="49">
        <v>8</v>
      </c>
      <c r="AI17" s="49">
        <f t="shared" si="3"/>
        <v>25</v>
      </c>
      <c r="AJ17" s="49">
        <v>5</v>
      </c>
      <c r="AK17" s="57">
        <f t="shared" si="4"/>
        <v>15.625</v>
      </c>
      <c r="AL17" s="49">
        <v>8</v>
      </c>
      <c r="AM17" s="49">
        <f t="shared" si="5"/>
        <v>25</v>
      </c>
      <c r="AN17" s="49">
        <v>4</v>
      </c>
      <c r="AO17" s="49">
        <f t="shared" si="6"/>
        <v>12.5</v>
      </c>
      <c r="AP17" s="49">
        <v>8</v>
      </c>
      <c r="AQ17" s="49">
        <f t="shared" si="7"/>
        <v>25</v>
      </c>
      <c r="AR17" s="49">
        <v>8</v>
      </c>
      <c r="AS17" s="49">
        <f t="shared" si="8"/>
        <v>25</v>
      </c>
      <c r="AT17" s="49">
        <v>8</v>
      </c>
      <c r="AU17" s="49">
        <f t="shared" si="9"/>
        <v>25</v>
      </c>
      <c r="AV17" s="49"/>
      <c r="AW17" s="49"/>
      <c r="AX17" s="49">
        <f t="shared" si="10"/>
        <v>32</v>
      </c>
      <c r="AY17" s="49">
        <f t="shared" si="11"/>
        <v>100</v>
      </c>
      <c r="AZ17" s="49">
        <f t="shared" si="12"/>
        <v>17</v>
      </c>
      <c r="BA17" s="57">
        <f t="shared" si="13"/>
        <v>53.125</v>
      </c>
      <c r="BB17" s="55"/>
    </row>
    <row r="18" spans="1:54" ht="60" x14ac:dyDescent="0.25">
      <c r="A18" s="3"/>
      <c r="B18" s="78"/>
      <c r="C18" s="102" t="s">
        <v>73</v>
      </c>
      <c r="D18" s="33" t="s">
        <v>74</v>
      </c>
      <c r="E18" s="28" t="s">
        <v>75</v>
      </c>
      <c r="F18" s="31" t="s">
        <v>92</v>
      </c>
      <c r="G18" s="78"/>
      <c r="H18" s="8"/>
      <c r="I18" s="53" t="s">
        <v>20</v>
      </c>
      <c r="J18" s="53" t="s">
        <v>100</v>
      </c>
      <c r="K18" s="51" t="s">
        <v>98</v>
      </c>
      <c r="L18" s="41">
        <v>32</v>
      </c>
      <c r="M18" s="42">
        <v>1</v>
      </c>
      <c r="N18" s="52">
        <v>31</v>
      </c>
      <c r="O18" s="52">
        <v>2017</v>
      </c>
      <c r="P18" s="39">
        <v>2018</v>
      </c>
      <c r="Q18" s="53"/>
      <c r="R18" s="53"/>
      <c r="S18" s="53"/>
      <c r="T18" s="53"/>
      <c r="U18" s="54" t="s">
        <v>97</v>
      </c>
      <c r="V18" s="49">
        <v>46454</v>
      </c>
      <c r="W18" s="49"/>
      <c r="X18" s="49"/>
      <c r="Y18" s="49"/>
      <c r="Z18" s="49"/>
      <c r="AA18" s="49"/>
      <c r="AB18" s="54" t="s">
        <v>99</v>
      </c>
      <c r="AC18" s="47">
        <f t="shared" si="2"/>
        <v>30000000</v>
      </c>
      <c r="AD18" s="56">
        <v>20000000</v>
      </c>
      <c r="AE18" s="56">
        <v>0</v>
      </c>
      <c r="AF18" s="56">
        <v>10000000</v>
      </c>
      <c r="AG18" s="56">
        <v>0</v>
      </c>
      <c r="AH18" s="49">
        <v>8</v>
      </c>
      <c r="AI18" s="49">
        <f t="shared" si="3"/>
        <v>25</v>
      </c>
      <c r="AJ18" s="49">
        <v>5</v>
      </c>
      <c r="AK18" s="57">
        <f t="shared" si="4"/>
        <v>15.625</v>
      </c>
      <c r="AL18" s="49">
        <v>8</v>
      </c>
      <c r="AM18" s="49">
        <f t="shared" si="5"/>
        <v>25</v>
      </c>
      <c r="AN18" s="49">
        <v>8</v>
      </c>
      <c r="AO18" s="49">
        <f t="shared" si="6"/>
        <v>25</v>
      </c>
      <c r="AP18" s="49">
        <v>8</v>
      </c>
      <c r="AQ18" s="49">
        <f t="shared" si="7"/>
        <v>25</v>
      </c>
      <c r="AR18" s="49">
        <v>4</v>
      </c>
      <c r="AS18" s="49">
        <f t="shared" si="8"/>
        <v>12.5</v>
      </c>
      <c r="AT18" s="49">
        <v>8</v>
      </c>
      <c r="AU18" s="49">
        <f t="shared" si="9"/>
        <v>25</v>
      </c>
      <c r="AV18" s="49"/>
      <c r="AW18" s="49"/>
      <c r="AX18" s="49">
        <f t="shared" si="10"/>
        <v>32</v>
      </c>
      <c r="AY18" s="49">
        <f t="shared" si="11"/>
        <v>100</v>
      </c>
      <c r="AZ18" s="49">
        <f t="shared" si="12"/>
        <v>17</v>
      </c>
      <c r="BA18" s="57">
        <f t="shared" si="13"/>
        <v>53.125</v>
      </c>
      <c r="BB18" s="55"/>
    </row>
    <row r="19" spans="1:54" ht="60" x14ac:dyDescent="0.25">
      <c r="A19" s="3"/>
      <c r="B19" s="78"/>
      <c r="C19" s="104"/>
      <c r="D19" s="33" t="s">
        <v>76</v>
      </c>
      <c r="E19" s="28" t="s">
        <v>77</v>
      </c>
      <c r="F19" s="31" t="s">
        <v>93</v>
      </c>
      <c r="G19" s="78"/>
      <c r="H19" s="8"/>
      <c r="I19" s="53" t="s">
        <v>20</v>
      </c>
      <c r="J19" s="53" t="s">
        <v>100</v>
      </c>
      <c r="K19" s="51" t="s">
        <v>98</v>
      </c>
      <c r="L19" s="41">
        <v>32</v>
      </c>
      <c r="M19" s="42">
        <v>1</v>
      </c>
      <c r="N19" s="43">
        <v>31</v>
      </c>
      <c r="O19" s="52">
        <v>2017</v>
      </c>
      <c r="P19" s="39">
        <v>2018</v>
      </c>
      <c r="Q19" s="53"/>
      <c r="R19" s="53"/>
      <c r="S19" s="53"/>
      <c r="T19" s="53"/>
      <c r="U19" s="54" t="s">
        <v>97</v>
      </c>
      <c r="V19" s="49">
        <v>46454</v>
      </c>
      <c r="W19" s="49"/>
      <c r="X19" s="49"/>
      <c r="Y19" s="49"/>
      <c r="Z19" s="49"/>
      <c r="AA19" s="49"/>
      <c r="AB19" s="54" t="s">
        <v>99</v>
      </c>
      <c r="AC19" s="47">
        <f t="shared" si="2"/>
        <v>30000000</v>
      </c>
      <c r="AD19" s="56">
        <v>20000000</v>
      </c>
      <c r="AE19" s="56">
        <v>0</v>
      </c>
      <c r="AF19" s="56">
        <v>10000000</v>
      </c>
      <c r="AG19" s="56">
        <v>0</v>
      </c>
      <c r="AH19" s="49">
        <v>8</v>
      </c>
      <c r="AI19" s="49">
        <f t="shared" si="3"/>
        <v>25</v>
      </c>
      <c r="AJ19" s="49">
        <v>5</v>
      </c>
      <c r="AK19" s="57">
        <f t="shared" si="4"/>
        <v>15.625</v>
      </c>
      <c r="AL19" s="49">
        <v>8</v>
      </c>
      <c r="AM19" s="49">
        <f t="shared" si="5"/>
        <v>25</v>
      </c>
      <c r="AN19" s="49">
        <v>8</v>
      </c>
      <c r="AO19" s="49">
        <f t="shared" si="6"/>
        <v>25</v>
      </c>
      <c r="AP19" s="49">
        <v>8</v>
      </c>
      <c r="AQ19" s="49">
        <f t="shared" si="7"/>
        <v>25</v>
      </c>
      <c r="AR19" s="49">
        <v>4</v>
      </c>
      <c r="AS19" s="49">
        <f t="shared" si="8"/>
        <v>12.5</v>
      </c>
      <c r="AT19" s="49">
        <v>8</v>
      </c>
      <c r="AU19" s="49">
        <f t="shared" si="9"/>
        <v>25</v>
      </c>
      <c r="AV19" s="49"/>
      <c r="AW19" s="49"/>
      <c r="AX19" s="49">
        <f t="shared" si="10"/>
        <v>32</v>
      </c>
      <c r="AY19" s="49">
        <f t="shared" si="11"/>
        <v>100</v>
      </c>
      <c r="AZ19" s="49">
        <f t="shared" si="12"/>
        <v>17</v>
      </c>
      <c r="BA19" s="57">
        <f t="shared" si="13"/>
        <v>53.125</v>
      </c>
      <c r="BB19" s="55"/>
    </row>
    <row r="20" spans="1:54" ht="60" x14ac:dyDescent="0.25">
      <c r="A20" s="3"/>
      <c r="B20" s="78"/>
      <c r="C20" s="102" t="s">
        <v>78</v>
      </c>
      <c r="D20" s="34" t="s">
        <v>79</v>
      </c>
      <c r="E20" s="28" t="s">
        <v>80</v>
      </c>
      <c r="F20" s="31" t="s">
        <v>94</v>
      </c>
      <c r="G20" s="78"/>
      <c r="H20" s="8"/>
      <c r="I20" s="53" t="s">
        <v>20</v>
      </c>
      <c r="J20" s="53" t="s">
        <v>100</v>
      </c>
      <c r="K20" s="51" t="s">
        <v>98</v>
      </c>
      <c r="L20" s="41">
        <v>32</v>
      </c>
      <c r="M20" s="42">
        <v>1</v>
      </c>
      <c r="N20" s="43">
        <v>31</v>
      </c>
      <c r="O20" s="52">
        <v>2017</v>
      </c>
      <c r="P20" s="39">
        <v>2018</v>
      </c>
      <c r="Q20" s="53"/>
      <c r="R20" s="53"/>
      <c r="S20" s="53"/>
      <c r="T20" s="53"/>
      <c r="U20" s="54" t="s">
        <v>97</v>
      </c>
      <c r="V20" s="49">
        <v>46454</v>
      </c>
      <c r="W20" s="49"/>
      <c r="X20" s="49"/>
      <c r="Y20" s="49"/>
      <c r="Z20" s="49"/>
      <c r="AA20" s="49"/>
      <c r="AB20" s="54" t="s">
        <v>99</v>
      </c>
      <c r="AC20" s="47">
        <f t="shared" si="2"/>
        <v>30000000</v>
      </c>
      <c r="AD20" s="56">
        <v>20000000</v>
      </c>
      <c r="AE20" s="56">
        <v>0</v>
      </c>
      <c r="AF20" s="56">
        <v>10000000</v>
      </c>
      <c r="AG20" s="56">
        <v>0</v>
      </c>
      <c r="AH20" s="49">
        <v>8</v>
      </c>
      <c r="AI20" s="49">
        <f t="shared" si="3"/>
        <v>25</v>
      </c>
      <c r="AJ20" s="49">
        <v>0</v>
      </c>
      <c r="AK20" s="49">
        <f t="shared" si="4"/>
        <v>0</v>
      </c>
      <c r="AL20" s="49">
        <v>8</v>
      </c>
      <c r="AM20" s="49">
        <f t="shared" si="5"/>
        <v>25</v>
      </c>
      <c r="AN20" s="49">
        <v>6</v>
      </c>
      <c r="AO20" s="49">
        <f t="shared" si="6"/>
        <v>18.75</v>
      </c>
      <c r="AP20" s="49">
        <v>8</v>
      </c>
      <c r="AQ20" s="49">
        <f t="shared" si="7"/>
        <v>25</v>
      </c>
      <c r="AR20" s="49">
        <v>9</v>
      </c>
      <c r="AS20" s="49">
        <f t="shared" si="8"/>
        <v>28.125</v>
      </c>
      <c r="AT20" s="49">
        <v>8</v>
      </c>
      <c r="AU20" s="49">
        <f t="shared" si="9"/>
        <v>25</v>
      </c>
      <c r="AV20" s="49"/>
      <c r="AW20" s="49"/>
      <c r="AX20" s="49">
        <f t="shared" si="10"/>
        <v>32</v>
      </c>
      <c r="AY20" s="49">
        <f t="shared" si="11"/>
        <v>100</v>
      </c>
      <c r="AZ20" s="49">
        <f t="shared" si="12"/>
        <v>15</v>
      </c>
      <c r="BA20" s="49">
        <f t="shared" si="13"/>
        <v>46.875</v>
      </c>
      <c r="BB20" s="55"/>
    </row>
    <row r="21" spans="1:54" ht="60" x14ac:dyDescent="0.25">
      <c r="A21" s="3"/>
      <c r="B21" s="79"/>
      <c r="C21" s="104"/>
      <c r="D21" s="35" t="s">
        <v>81</v>
      </c>
      <c r="E21" s="28" t="s">
        <v>82</v>
      </c>
      <c r="F21" s="31" t="s">
        <v>95</v>
      </c>
      <c r="G21" s="79"/>
      <c r="H21" s="8"/>
      <c r="I21" s="53" t="s">
        <v>20</v>
      </c>
      <c r="J21" s="53" t="s">
        <v>100</v>
      </c>
      <c r="K21" s="51" t="s">
        <v>98</v>
      </c>
      <c r="L21" s="41">
        <v>180</v>
      </c>
      <c r="M21" s="42">
        <v>1</v>
      </c>
      <c r="N21" s="52">
        <v>171</v>
      </c>
      <c r="O21" s="52">
        <v>2017</v>
      </c>
      <c r="P21" s="39">
        <v>2018</v>
      </c>
      <c r="Q21" s="53"/>
      <c r="R21" s="53"/>
      <c r="S21" s="53"/>
      <c r="T21" s="53"/>
      <c r="U21" s="54" t="s">
        <v>97</v>
      </c>
      <c r="V21" s="49">
        <v>46454</v>
      </c>
      <c r="W21" s="49"/>
      <c r="X21" s="49"/>
      <c r="Y21" s="49"/>
      <c r="Z21" s="49"/>
      <c r="AA21" s="49"/>
      <c r="AB21" s="54" t="s">
        <v>99</v>
      </c>
      <c r="AC21" s="47">
        <f>AD21+AE21+AF21+AG21</f>
        <v>800000</v>
      </c>
      <c r="AD21" s="56">
        <v>0</v>
      </c>
      <c r="AE21" s="56">
        <v>0</v>
      </c>
      <c r="AF21" s="56">
        <v>800000</v>
      </c>
      <c r="AG21" s="56">
        <v>0</v>
      </c>
      <c r="AH21" s="49">
        <v>45</v>
      </c>
      <c r="AI21" s="49">
        <f t="shared" si="3"/>
        <v>25</v>
      </c>
      <c r="AJ21" s="49">
        <v>45</v>
      </c>
      <c r="AK21" s="57">
        <f t="shared" si="4"/>
        <v>25</v>
      </c>
      <c r="AL21" s="49">
        <v>45</v>
      </c>
      <c r="AM21" s="49">
        <f t="shared" si="5"/>
        <v>25</v>
      </c>
      <c r="AN21" s="49">
        <v>50</v>
      </c>
      <c r="AO21" s="49">
        <f t="shared" si="6"/>
        <v>27.777777777777779</v>
      </c>
      <c r="AP21" s="49">
        <v>45</v>
      </c>
      <c r="AQ21" s="49">
        <f t="shared" si="7"/>
        <v>25</v>
      </c>
      <c r="AR21" s="49">
        <v>65</v>
      </c>
      <c r="AS21" s="49">
        <f t="shared" si="8"/>
        <v>36.111111111111107</v>
      </c>
      <c r="AT21" s="49">
        <v>45</v>
      </c>
      <c r="AU21" s="49">
        <f t="shared" si="9"/>
        <v>25</v>
      </c>
      <c r="AV21" s="49"/>
      <c r="AW21" s="49"/>
      <c r="AX21" s="49">
        <f t="shared" si="10"/>
        <v>180</v>
      </c>
      <c r="AY21" s="49">
        <f t="shared" si="11"/>
        <v>100</v>
      </c>
      <c r="AZ21" s="49">
        <f t="shared" si="12"/>
        <v>160</v>
      </c>
      <c r="BA21" s="57">
        <f t="shared" si="13"/>
        <v>88.888888888888886</v>
      </c>
      <c r="BB21" s="55"/>
    </row>
  </sheetData>
  <mergeCells count="62">
    <mergeCell ref="T5:T8"/>
    <mergeCell ref="AC7:AC8"/>
    <mergeCell ref="AD7:AD8"/>
    <mergeCell ref="AE7:AE8"/>
    <mergeCell ref="C9:C12"/>
    <mergeCell ref="D9:D12"/>
    <mergeCell ref="E9:E12"/>
    <mergeCell ref="G9:G13"/>
    <mergeCell ref="H9:H13"/>
    <mergeCell ref="V6:V8"/>
    <mergeCell ref="W6:W8"/>
    <mergeCell ref="Z6:Z8"/>
    <mergeCell ref="AA6:AA8"/>
    <mergeCell ref="X6:X8"/>
    <mergeCell ref="Y6:Y8"/>
    <mergeCell ref="V5:AA5"/>
    <mergeCell ref="C15:C17"/>
    <mergeCell ref="G15:G21"/>
    <mergeCell ref="C18:C19"/>
    <mergeCell ref="C20:C21"/>
    <mergeCell ref="J6:J8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B9:B12"/>
    <mergeCell ref="B15:B21"/>
    <mergeCell ref="BB5:BB8"/>
    <mergeCell ref="U5:U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</mergeCells>
  <pageMargins left="0.7" right="0.7" top="0.75" bottom="0.75" header="0.3" footer="0.3"/>
  <pageSetup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CosLiLt</cp:lastModifiedBy>
  <cp:lastPrinted>2018-04-11T19:46:40Z</cp:lastPrinted>
  <dcterms:created xsi:type="dcterms:W3CDTF">2017-07-28T20:52:26Z</dcterms:created>
  <dcterms:modified xsi:type="dcterms:W3CDTF">2018-10-01T15:50:08Z</dcterms:modified>
</cp:coreProperties>
</file>